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315" windowHeight="11820" firstSheet="6" activeTab="8"/>
  </bookViews>
  <sheets>
    <sheet name="U_tot" sheetId="1" r:id="rId1"/>
    <sheet name="E_tot" sheetId="2" r:id="rId2"/>
    <sheet name="N_tot" sheetId="3" r:id="rId3"/>
    <sheet name="LNS13000060" sheetId="4" r:id="rId4"/>
    <sheet name="LNS12000060" sheetId="5" r:id="rId5"/>
    <sheet name="LNS11300060" sheetId="6" r:id="rId6"/>
    <sheet name="Duration" sheetId="21" r:id="rId7"/>
    <sheet name="U_shorterm_tom" sheetId="22" r:id="rId8"/>
    <sheet name="U_longterm_tom" sheetId="23" r:id="rId9"/>
  </sheets>
  <definedNames>
    <definedName name="_DLX1.USE">Duration!$A$1:$U$10</definedName>
  </definedNames>
  <calcPr calcId="145621"/>
</workbook>
</file>

<file path=xl/calcChain.xml><?xml version="1.0" encoding="utf-8"?>
<calcChain xmlns="http://schemas.openxmlformats.org/spreadsheetml/2006/main">
  <c r="A82" i="3" l="1"/>
  <c r="A83" i="3"/>
  <c r="A84" i="3"/>
  <c r="A85" i="3"/>
  <c r="A86" i="3"/>
  <c r="A87" i="3"/>
  <c r="A82" i="2"/>
  <c r="A83" i="2"/>
  <c r="A84" i="2"/>
  <c r="A85" i="2"/>
  <c r="A86" i="2"/>
  <c r="A87" i="2"/>
  <c r="A2" i="23"/>
  <c r="A3" i="23"/>
  <c r="A4" i="23"/>
  <c r="A5" i="23"/>
  <c r="A6" i="23"/>
  <c r="A7" i="23"/>
  <c r="A8" i="23"/>
  <c r="A9" i="23"/>
  <c r="A10" i="23"/>
  <c r="A11" i="23"/>
  <c r="A12" i="23"/>
  <c r="A13" i="23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46" i="23"/>
  <c r="A47" i="23"/>
  <c r="A48" i="23"/>
  <c r="A49" i="23"/>
  <c r="A50" i="23"/>
  <c r="A51" i="23"/>
  <c r="A52" i="23"/>
  <c r="A53" i="23"/>
  <c r="A54" i="23"/>
  <c r="A55" i="23"/>
  <c r="A56" i="23"/>
  <c r="A57" i="23"/>
  <c r="A58" i="23"/>
  <c r="A59" i="23"/>
  <c r="A60" i="23"/>
  <c r="A61" i="23"/>
  <c r="A62" i="23"/>
  <c r="A63" i="23"/>
  <c r="A64" i="23"/>
  <c r="A65" i="23"/>
  <c r="A66" i="23"/>
  <c r="A67" i="23"/>
  <c r="A68" i="23"/>
  <c r="A69" i="23"/>
  <c r="A70" i="23"/>
  <c r="A71" i="23"/>
  <c r="A72" i="23"/>
  <c r="A73" i="23"/>
  <c r="A74" i="23"/>
  <c r="A75" i="23"/>
  <c r="A76" i="23"/>
  <c r="A77" i="23"/>
  <c r="A78" i="23"/>
  <c r="A79" i="23"/>
  <c r="A80" i="23"/>
  <c r="A81" i="23"/>
  <c r="A1" i="23"/>
  <c r="A2" i="22"/>
  <c r="A3" i="22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1" i="22"/>
  <c r="W12" i="21"/>
  <c r="W13" i="21"/>
  <c r="W14" i="21"/>
  <c r="W15" i="21"/>
  <c r="W16" i="21"/>
  <c r="W17" i="21"/>
  <c r="W18" i="21"/>
  <c r="W19" i="21"/>
  <c r="W20" i="21"/>
  <c r="W21" i="21"/>
  <c r="W22" i="21"/>
  <c r="W23" i="21"/>
  <c r="W24" i="21"/>
  <c r="W25" i="21"/>
  <c r="W26" i="21"/>
  <c r="W27" i="21"/>
  <c r="W28" i="21"/>
  <c r="W29" i="21"/>
  <c r="W30" i="21"/>
  <c r="W31" i="21"/>
  <c r="W32" i="21"/>
  <c r="W33" i="21"/>
  <c r="W34" i="21"/>
  <c r="W35" i="21"/>
  <c r="W36" i="21"/>
  <c r="W37" i="21"/>
  <c r="W38" i="21"/>
  <c r="W39" i="21"/>
  <c r="W40" i="21"/>
  <c r="W41" i="21"/>
  <c r="W42" i="21"/>
  <c r="W43" i="21"/>
  <c r="W44" i="21"/>
  <c r="W45" i="21"/>
  <c r="W46" i="21"/>
  <c r="W47" i="21"/>
  <c r="W48" i="21"/>
  <c r="W49" i="21"/>
  <c r="W50" i="21"/>
  <c r="W51" i="21"/>
  <c r="W52" i="21"/>
  <c r="W53" i="21"/>
  <c r="W54" i="21"/>
  <c r="W55" i="21"/>
  <c r="W56" i="21"/>
  <c r="W57" i="21"/>
  <c r="W58" i="21"/>
  <c r="W59" i="21"/>
  <c r="W60" i="21"/>
  <c r="W61" i="21"/>
  <c r="W62" i="21"/>
  <c r="W63" i="21"/>
  <c r="W64" i="21"/>
  <c r="W65" i="21"/>
  <c r="W66" i="21"/>
  <c r="W67" i="21"/>
  <c r="W68" i="21"/>
  <c r="W69" i="21"/>
  <c r="W70" i="21"/>
  <c r="W71" i="21"/>
  <c r="W72" i="21"/>
  <c r="W73" i="21"/>
  <c r="W74" i="21"/>
  <c r="W75" i="21"/>
  <c r="W76" i="21"/>
  <c r="W77" i="21"/>
  <c r="W78" i="21"/>
  <c r="W79" i="21"/>
  <c r="W80" i="21"/>
  <c r="W81" i="21"/>
  <c r="W82" i="21"/>
  <c r="W83" i="21"/>
  <c r="W84" i="21"/>
  <c r="W85" i="21"/>
  <c r="W86" i="21"/>
  <c r="W87" i="21"/>
  <c r="W88" i="21"/>
  <c r="W89" i="21"/>
  <c r="W90" i="21"/>
  <c r="W91" i="21"/>
  <c r="W92" i="21"/>
  <c r="W93" i="21"/>
  <c r="W94" i="21"/>
  <c r="W95" i="21"/>
  <c r="W96" i="21"/>
  <c r="W97" i="21"/>
  <c r="W98" i="21"/>
  <c r="W99" i="21"/>
  <c r="W100" i="21"/>
  <c r="W101" i="21"/>
  <c r="W102" i="21"/>
  <c r="W103" i="21"/>
  <c r="W104" i="21"/>
  <c r="W105" i="21"/>
  <c r="W106" i="21"/>
  <c r="W107" i="21"/>
  <c r="W108" i="21"/>
  <c r="W109" i="21"/>
  <c r="W110" i="21"/>
  <c r="W111" i="21"/>
  <c r="W112" i="21"/>
  <c r="W113" i="21"/>
  <c r="W114" i="21"/>
  <c r="W115" i="21"/>
  <c r="W116" i="21"/>
  <c r="W117" i="21"/>
  <c r="W118" i="21"/>
  <c r="W119" i="21"/>
  <c r="W120" i="21"/>
  <c r="W121" i="21"/>
  <c r="W122" i="21"/>
  <c r="W123" i="21"/>
  <c r="W124" i="21"/>
  <c r="W125" i="21"/>
  <c r="W126" i="21"/>
  <c r="W127" i="21"/>
  <c r="W128" i="21"/>
  <c r="W129" i="21"/>
  <c r="W130" i="21"/>
  <c r="W131" i="21"/>
  <c r="W132" i="21"/>
  <c r="W133" i="21"/>
  <c r="W134" i="21"/>
  <c r="W135" i="21"/>
  <c r="W136" i="21"/>
  <c r="W137" i="21"/>
  <c r="W138" i="21"/>
  <c r="W139" i="21"/>
  <c r="W140" i="21"/>
  <c r="W141" i="21"/>
  <c r="W142" i="21"/>
  <c r="W143" i="21"/>
  <c r="W144" i="21"/>
  <c r="W145" i="21"/>
  <c r="W146" i="21"/>
  <c r="W147" i="21"/>
  <c r="W148" i="21"/>
  <c r="W149" i="21"/>
  <c r="W150" i="21"/>
  <c r="W151" i="21"/>
  <c r="W152" i="21"/>
  <c r="W153" i="21"/>
  <c r="W154" i="21"/>
  <c r="W155" i="21"/>
  <c r="W156" i="21"/>
  <c r="W11" i="21"/>
  <c r="X12" i="21"/>
  <c r="X13" i="21"/>
  <c r="X14" i="21"/>
  <c r="X15" i="21"/>
  <c r="X16" i="21"/>
  <c r="X17" i="21"/>
  <c r="X18" i="21"/>
  <c r="X19" i="21"/>
  <c r="X20" i="21"/>
  <c r="X21" i="21"/>
  <c r="X22" i="21"/>
  <c r="X23" i="21"/>
  <c r="X24" i="21"/>
  <c r="X25" i="21"/>
  <c r="X26" i="21"/>
  <c r="X27" i="21"/>
  <c r="X28" i="21"/>
  <c r="X29" i="21"/>
  <c r="X30" i="21"/>
  <c r="X31" i="21"/>
  <c r="X32" i="21"/>
  <c r="X33" i="21"/>
  <c r="X34" i="21"/>
  <c r="X35" i="21"/>
  <c r="X36" i="21"/>
  <c r="X37" i="21"/>
  <c r="X38" i="21"/>
  <c r="X39" i="21"/>
  <c r="X40" i="21"/>
  <c r="X41" i="21"/>
  <c r="X42" i="21"/>
  <c r="X43" i="21"/>
  <c r="X44" i="21"/>
  <c r="X45" i="21"/>
  <c r="X46" i="21"/>
  <c r="X47" i="21"/>
  <c r="X48" i="21"/>
  <c r="X49" i="21"/>
  <c r="X50" i="21"/>
  <c r="X51" i="21"/>
  <c r="X52" i="21"/>
  <c r="X53" i="21"/>
  <c r="X54" i="21"/>
  <c r="X55" i="21"/>
  <c r="X56" i="21"/>
  <c r="X57" i="21"/>
  <c r="X58" i="21"/>
  <c r="X59" i="21"/>
  <c r="X60" i="21"/>
  <c r="X61" i="21"/>
  <c r="X62" i="21"/>
  <c r="X63" i="21"/>
  <c r="X64" i="21"/>
  <c r="X65" i="21"/>
  <c r="X66" i="21"/>
  <c r="X67" i="21"/>
  <c r="X68" i="21"/>
  <c r="X69" i="21"/>
  <c r="X70" i="21"/>
  <c r="X71" i="21"/>
  <c r="X72" i="21"/>
  <c r="X73" i="21"/>
  <c r="X74" i="21"/>
  <c r="X75" i="21"/>
  <c r="X76" i="21"/>
  <c r="X77" i="21"/>
  <c r="X78" i="21"/>
  <c r="X79" i="21"/>
  <c r="X80" i="21"/>
  <c r="X81" i="21"/>
  <c r="X82" i="21"/>
  <c r="X83" i="21"/>
  <c r="X84" i="21"/>
  <c r="X85" i="21"/>
  <c r="X86" i="21"/>
  <c r="X87" i="21"/>
  <c r="X88" i="21"/>
  <c r="X89" i="21"/>
  <c r="X90" i="21"/>
  <c r="X91" i="21"/>
  <c r="X92" i="21"/>
  <c r="X93" i="21"/>
  <c r="X94" i="21"/>
  <c r="X95" i="21"/>
  <c r="X96" i="21"/>
  <c r="X97" i="21"/>
  <c r="X98" i="21"/>
  <c r="X99" i="21"/>
  <c r="X100" i="21"/>
  <c r="X101" i="21"/>
  <c r="X102" i="21"/>
  <c r="X103" i="21"/>
  <c r="X104" i="21"/>
  <c r="X105" i="21"/>
  <c r="X106" i="21"/>
  <c r="X107" i="21"/>
  <c r="X108" i="21"/>
  <c r="X109" i="21"/>
  <c r="X110" i="21"/>
  <c r="X111" i="21"/>
  <c r="X112" i="21"/>
  <c r="X113" i="21"/>
  <c r="X114" i="21"/>
  <c r="X115" i="21"/>
  <c r="X116" i="21"/>
  <c r="X117" i="21"/>
  <c r="X118" i="21"/>
  <c r="X119" i="21"/>
  <c r="X120" i="21"/>
  <c r="X121" i="21"/>
  <c r="X122" i="21"/>
  <c r="X123" i="21"/>
  <c r="X124" i="21"/>
  <c r="X125" i="21"/>
  <c r="X126" i="21"/>
  <c r="X127" i="21"/>
  <c r="X128" i="21"/>
  <c r="X129" i="21"/>
  <c r="X130" i="21"/>
  <c r="X131" i="21"/>
  <c r="X132" i="21"/>
  <c r="X133" i="21"/>
  <c r="X134" i="21"/>
  <c r="X135" i="21"/>
  <c r="X136" i="21"/>
  <c r="X137" i="21"/>
  <c r="X138" i="21"/>
  <c r="X139" i="21"/>
  <c r="X140" i="21"/>
  <c r="X141" i="21"/>
  <c r="X142" i="21"/>
  <c r="X143" i="21"/>
  <c r="X144" i="21"/>
  <c r="X145" i="21"/>
  <c r="X146" i="21"/>
  <c r="X147" i="21"/>
  <c r="X148" i="21"/>
  <c r="X149" i="21"/>
  <c r="X150" i="21"/>
  <c r="X151" i="21"/>
  <c r="X152" i="21"/>
  <c r="X153" i="21"/>
  <c r="X154" i="21"/>
  <c r="X155" i="21"/>
  <c r="X156" i="21"/>
  <c r="X11" i="21"/>
  <c r="F11" i="21"/>
  <c r="J11" i="21"/>
  <c r="N11" i="21"/>
  <c r="R11" i="21"/>
  <c r="V11" i="21"/>
  <c r="F12" i="21"/>
  <c r="J12" i="21"/>
  <c r="N12" i="21"/>
  <c r="R12" i="21"/>
  <c r="V12" i="21"/>
  <c r="F13" i="21"/>
  <c r="J13" i="21"/>
  <c r="N13" i="21"/>
  <c r="R13" i="21"/>
  <c r="V13" i="21"/>
  <c r="F14" i="21"/>
  <c r="J14" i="21"/>
  <c r="N14" i="21"/>
  <c r="R14" i="21"/>
  <c r="V14" i="21"/>
  <c r="F15" i="21"/>
  <c r="J15" i="21"/>
  <c r="N15" i="21"/>
  <c r="R15" i="21"/>
  <c r="V15" i="21"/>
  <c r="F16" i="21"/>
  <c r="J16" i="21"/>
  <c r="N16" i="21"/>
  <c r="R16" i="21"/>
  <c r="V16" i="21"/>
  <c r="F17" i="21"/>
  <c r="J17" i="21"/>
  <c r="N17" i="21"/>
  <c r="R17" i="21"/>
  <c r="V17" i="21"/>
  <c r="F18" i="21"/>
  <c r="J18" i="21"/>
  <c r="N18" i="21"/>
  <c r="R18" i="21"/>
  <c r="V18" i="21"/>
  <c r="F19" i="21"/>
  <c r="J19" i="21"/>
  <c r="N19" i="21"/>
  <c r="R19" i="21"/>
  <c r="V19" i="21"/>
  <c r="F20" i="21"/>
  <c r="J20" i="21"/>
  <c r="N20" i="21"/>
  <c r="R20" i="21"/>
  <c r="V20" i="21"/>
  <c r="F21" i="21"/>
  <c r="J21" i="21"/>
  <c r="N21" i="21"/>
  <c r="R21" i="21"/>
  <c r="V21" i="21"/>
  <c r="F22" i="21"/>
  <c r="J22" i="21"/>
  <c r="N22" i="21"/>
  <c r="R22" i="21"/>
  <c r="V22" i="21"/>
  <c r="F23" i="21"/>
  <c r="J23" i="21"/>
  <c r="N23" i="21"/>
  <c r="R23" i="21"/>
  <c r="V23" i="21"/>
  <c r="F24" i="21"/>
  <c r="J24" i="21"/>
  <c r="N24" i="21"/>
  <c r="R24" i="21"/>
  <c r="V24" i="21"/>
  <c r="F25" i="21"/>
  <c r="J25" i="21"/>
  <c r="N25" i="21"/>
  <c r="R25" i="21"/>
  <c r="V25" i="21"/>
  <c r="F26" i="21"/>
  <c r="J26" i="21"/>
  <c r="N26" i="21"/>
  <c r="R26" i="21"/>
  <c r="V26" i="21"/>
  <c r="F27" i="21"/>
  <c r="J27" i="21"/>
  <c r="N27" i="21"/>
  <c r="R27" i="21"/>
  <c r="V27" i="21"/>
  <c r="F28" i="21"/>
  <c r="J28" i="21"/>
  <c r="N28" i="21"/>
  <c r="R28" i="21"/>
  <c r="V28" i="21"/>
  <c r="F29" i="21"/>
  <c r="J29" i="21"/>
  <c r="N29" i="21"/>
  <c r="R29" i="21"/>
  <c r="V29" i="21"/>
  <c r="F30" i="21"/>
  <c r="J30" i="21"/>
  <c r="N30" i="21"/>
  <c r="R30" i="21"/>
  <c r="V30" i="21"/>
  <c r="F31" i="21"/>
  <c r="J31" i="21"/>
  <c r="N31" i="21"/>
  <c r="R31" i="21"/>
  <c r="V31" i="21"/>
  <c r="F32" i="21"/>
  <c r="J32" i="21"/>
  <c r="N32" i="21"/>
  <c r="R32" i="21"/>
  <c r="V32" i="21"/>
  <c r="F33" i="21"/>
  <c r="J33" i="21"/>
  <c r="N33" i="21"/>
  <c r="R33" i="21"/>
  <c r="V33" i="21"/>
  <c r="F34" i="21"/>
  <c r="J34" i="21"/>
  <c r="N34" i="21"/>
  <c r="R34" i="21"/>
  <c r="V34" i="21"/>
  <c r="F35" i="21"/>
  <c r="J35" i="21"/>
  <c r="N35" i="21"/>
  <c r="R35" i="21"/>
  <c r="V35" i="21"/>
  <c r="F36" i="21"/>
  <c r="J36" i="21"/>
  <c r="N36" i="21"/>
  <c r="R36" i="21"/>
  <c r="V36" i="21"/>
  <c r="F37" i="21"/>
  <c r="J37" i="21"/>
  <c r="N37" i="21"/>
  <c r="R37" i="21"/>
  <c r="V37" i="21"/>
  <c r="F38" i="21"/>
  <c r="J38" i="21"/>
  <c r="N38" i="21"/>
  <c r="R38" i="21"/>
  <c r="V38" i="21"/>
  <c r="F39" i="21"/>
  <c r="J39" i="21"/>
  <c r="N39" i="21"/>
  <c r="R39" i="21"/>
  <c r="V39" i="21"/>
  <c r="F40" i="21"/>
  <c r="J40" i="21"/>
  <c r="N40" i="21"/>
  <c r="R40" i="21"/>
  <c r="V40" i="21"/>
  <c r="F41" i="21"/>
  <c r="J41" i="21"/>
  <c r="N41" i="21"/>
  <c r="R41" i="21"/>
  <c r="V41" i="21"/>
  <c r="F42" i="21"/>
  <c r="J42" i="21"/>
  <c r="N42" i="21"/>
  <c r="R42" i="21"/>
  <c r="V42" i="21"/>
  <c r="F43" i="21"/>
  <c r="J43" i="21"/>
  <c r="N43" i="21"/>
  <c r="R43" i="21"/>
  <c r="V43" i="21"/>
  <c r="F44" i="21"/>
  <c r="J44" i="21"/>
  <c r="N44" i="21"/>
  <c r="R44" i="21"/>
  <c r="V44" i="21"/>
  <c r="F45" i="21"/>
  <c r="J45" i="21"/>
  <c r="N45" i="21"/>
  <c r="R45" i="21"/>
  <c r="V45" i="21"/>
  <c r="F46" i="21"/>
  <c r="J46" i="21"/>
  <c r="N46" i="21"/>
  <c r="R46" i="21"/>
  <c r="V46" i="21"/>
  <c r="F47" i="21"/>
  <c r="J47" i="21"/>
  <c r="N47" i="21"/>
  <c r="R47" i="21"/>
  <c r="V47" i="21"/>
  <c r="F48" i="21"/>
  <c r="J48" i="21"/>
  <c r="N48" i="21"/>
  <c r="R48" i="21"/>
  <c r="V48" i="21"/>
  <c r="F49" i="21"/>
  <c r="J49" i="21"/>
  <c r="N49" i="21"/>
  <c r="R49" i="21"/>
  <c r="V49" i="21"/>
  <c r="F50" i="21"/>
  <c r="J50" i="21"/>
  <c r="N50" i="21"/>
  <c r="R50" i="21"/>
  <c r="V50" i="21"/>
  <c r="F51" i="21"/>
  <c r="J51" i="21"/>
  <c r="N51" i="21"/>
  <c r="R51" i="21"/>
  <c r="V51" i="21"/>
  <c r="F52" i="21"/>
  <c r="J52" i="21"/>
  <c r="N52" i="21"/>
  <c r="R52" i="21"/>
  <c r="V52" i="21"/>
  <c r="F53" i="21"/>
  <c r="J53" i="21"/>
  <c r="N53" i="21"/>
  <c r="R53" i="21"/>
  <c r="V53" i="21"/>
  <c r="F54" i="21"/>
  <c r="J54" i="21"/>
  <c r="N54" i="21"/>
  <c r="R54" i="21"/>
  <c r="V54" i="21"/>
  <c r="F55" i="21"/>
  <c r="J55" i="21"/>
  <c r="N55" i="21"/>
  <c r="R55" i="21"/>
  <c r="V55" i="21"/>
  <c r="F56" i="21"/>
  <c r="J56" i="21"/>
  <c r="N56" i="21"/>
  <c r="R56" i="21"/>
  <c r="V56" i="21"/>
  <c r="F57" i="21"/>
  <c r="J57" i="21"/>
  <c r="N57" i="21"/>
  <c r="R57" i="21"/>
  <c r="V57" i="21"/>
  <c r="F58" i="21"/>
  <c r="J58" i="21"/>
  <c r="N58" i="21"/>
  <c r="R58" i="21"/>
  <c r="V58" i="21"/>
  <c r="F59" i="21"/>
  <c r="J59" i="21"/>
  <c r="N59" i="21"/>
  <c r="R59" i="21"/>
  <c r="V59" i="21"/>
  <c r="F60" i="21"/>
  <c r="J60" i="21"/>
  <c r="N60" i="21"/>
  <c r="R60" i="21"/>
  <c r="V60" i="21"/>
  <c r="F61" i="21"/>
  <c r="J61" i="21"/>
  <c r="N61" i="21"/>
  <c r="R61" i="21"/>
  <c r="V61" i="21"/>
  <c r="F62" i="21"/>
  <c r="J62" i="21"/>
  <c r="N62" i="21"/>
  <c r="R62" i="21"/>
  <c r="V62" i="21"/>
  <c r="F63" i="21"/>
  <c r="J63" i="21"/>
  <c r="N63" i="21"/>
  <c r="R63" i="21"/>
  <c r="V63" i="21"/>
  <c r="F64" i="21"/>
  <c r="J64" i="21"/>
  <c r="N64" i="21"/>
  <c r="R64" i="21"/>
  <c r="V64" i="21"/>
  <c r="F65" i="21"/>
  <c r="J65" i="21"/>
  <c r="N65" i="21"/>
  <c r="R65" i="21"/>
  <c r="V65" i="21"/>
  <c r="F66" i="21"/>
  <c r="J66" i="21"/>
  <c r="N66" i="21"/>
  <c r="R66" i="21"/>
  <c r="V66" i="21"/>
  <c r="F67" i="21"/>
  <c r="J67" i="21"/>
  <c r="N67" i="21"/>
  <c r="R67" i="21"/>
  <c r="V67" i="21"/>
  <c r="F68" i="21"/>
  <c r="J68" i="21"/>
  <c r="N68" i="21"/>
  <c r="R68" i="21"/>
  <c r="V68" i="21"/>
  <c r="F69" i="21"/>
  <c r="J69" i="21"/>
  <c r="N69" i="21"/>
  <c r="R69" i="21"/>
  <c r="V69" i="21"/>
  <c r="F70" i="21"/>
  <c r="J70" i="21"/>
  <c r="N70" i="21"/>
  <c r="R70" i="21"/>
  <c r="V70" i="21"/>
  <c r="F71" i="21"/>
  <c r="J71" i="21"/>
  <c r="N71" i="21"/>
  <c r="R71" i="21"/>
  <c r="V71" i="21"/>
  <c r="F72" i="21"/>
  <c r="J72" i="21"/>
  <c r="N72" i="21"/>
  <c r="R72" i="21"/>
  <c r="V72" i="21"/>
  <c r="F73" i="21"/>
  <c r="J73" i="21"/>
  <c r="N73" i="21"/>
  <c r="R73" i="21"/>
  <c r="V73" i="21"/>
  <c r="F74" i="21"/>
  <c r="J74" i="21"/>
  <c r="N74" i="21"/>
  <c r="R74" i="21"/>
  <c r="V74" i="21"/>
  <c r="F75" i="21"/>
  <c r="J75" i="21"/>
  <c r="N75" i="21"/>
  <c r="R75" i="21"/>
  <c r="V75" i="21"/>
  <c r="F76" i="21"/>
  <c r="J76" i="21"/>
  <c r="N76" i="21"/>
  <c r="R76" i="21"/>
  <c r="V76" i="21"/>
  <c r="F77" i="21"/>
  <c r="J77" i="21"/>
  <c r="N77" i="21"/>
  <c r="R77" i="21"/>
  <c r="V77" i="21"/>
  <c r="F78" i="21"/>
  <c r="J78" i="21"/>
  <c r="N78" i="21"/>
  <c r="R78" i="21"/>
  <c r="V78" i="21"/>
  <c r="F79" i="21"/>
  <c r="J79" i="21"/>
  <c r="N79" i="21"/>
  <c r="R79" i="21"/>
  <c r="V79" i="21"/>
  <c r="F80" i="21"/>
  <c r="J80" i="21"/>
  <c r="N80" i="21"/>
  <c r="R80" i="21"/>
  <c r="V80" i="21"/>
  <c r="F81" i="21"/>
  <c r="J81" i="21"/>
  <c r="N81" i="21"/>
  <c r="R81" i="21"/>
  <c r="V81" i="21"/>
  <c r="F82" i="21"/>
  <c r="J82" i="21"/>
  <c r="N82" i="21"/>
  <c r="R82" i="21"/>
  <c r="V82" i="21"/>
  <c r="F83" i="21"/>
  <c r="J83" i="21"/>
  <c r="N83" i="21"/>
  <c r="R83" i="21"/>
  <c r="V83" i="21"/>
  <c r="F84" i="21"/>
  <c r="J84" i="21"/>
  <c r="N84" i="21"/>
  <c r="R84" i="21"/>
  <c r="V84" i="21"/>
  <c r="F85" i="21"/>
  <c r="J85" i="21"/>
  <c r="N85" i="21"/>
  <c r="R85" i="21"/>
  <c r="V85" i="21"/>
  <c r="F86" i="21"/>
  <c r="J86" i="21"/>
  <c r="N86" i="21"/>
  <c r="R86" i="21"/>
  <c r="V86" i="21"/>
  <c r="F87" i="21"/>
  <c r="J87" i="21"/>
  <c r="N87" i="21"/>
  <c r="R87" i="21"/>
  <c r="V87" i="21"/>
  <c r="F88" i="21"/>
  <c r="J88" i="21"/>
  <c r="N88" i="21"/>
  <c r="R88" i="21"/>
  <c r="V88" i="21"/>
  <c r="F89" i="21"/>
  <c r="J89" i="21"/>
  <c r="N89" i="21"/>
  <c r="R89" i="21"/>
  <c r="V89" i="21"/>
  <c r="F90" i="21"/>
  <c r="J90" i="21"/>
  <c r="N90" i="21"/>
  <c r="R90" i="21"/>
  <c r="V90" i="21"/>
  <c r="F91" i="21"/>
  <c r="J91" i="21"/>
  <c r="N91" i="21"/>
  <c r="R91" i="21"/>
  <c r="V91" i="21"/>
  <c r="F92" i="21"/>
  <c r="J92" i="21"/>
  <c r="N92" i="21"/>
  <c r="R92" i="21"/>
  <c r="V92" i="21"/>
  <c r="F93" i="21"/>
  <c r="J93" i="21"/>
  <c r="N93" i="21"/>
  <c r="R93" i="21"/>
  <c r="V93" i="21"/>
  <c r="F94" i="21"/>
  <c r="J94" i="21"/>
  <c r="N94" i="21"/>
  <c r="R94" i="21"/>
  <c r="V94" i="21"/>
  <c r="F95" i="21"/>
  <c r="J95" i="21"/>
  <c r="N95" i="21"/>
  <c r="R95" i="21"/>
  <c r="V95" i="21"/>
  <c r="F96" i="21"/>
  <c r="J96" i="21"/>
  <c r="N96" i="21"/>
  <c r="R96" i="21"/>
  <c r="V96" i="21"/>
  <c r="F97" i="21"/>
  <c r="J97" i="21"/>
  <c r="N97" i="21"/>
  <c r="R97" i="21"/>
  <c r="V97" i="21"/>
  <c r="F98" i="21"/>
  <c r="J98" i="21"/>
  <c r="N98" i="21"/>
  <c r="R98" i="21"/>
  <c r="V98" i="21"/>
  <c r="F99" i="21"/>
  <c r="J99" i="21"/>
  <c r="N99" i="21"/>
  <c r="R99" i="21"/>
  <c r="V99" i="21"/>
  <c r="F100" i="21"/>
  <c r="J100" i="21"/>
  <c r="N100" i="21"/>
  <c r="R100" i="21"/>
  <c r="V100" i="21"/>
  <c r="F101" i="21"/>
  <c r="J101" i="21"/>
  <c r="N101" i="21"/>
  <c r="R101" i="21"/>
  <c r="V101" i="21"/>
  <c r="F102" i="21"/>
  <c r="J102" i="21"/>
  <c r="N102" i="21"/>
  <c r="R102" i="21"/>
  <c r="V102" i="21"/>
  <c r="F103" i="21"/>
  <c r="J103" i="21"/>
  <c r="N103" i="21"/>
  <c r="R103" i="21"/>
  <c r="V103" i="21"/>
  <c r="F104" i="21"/>
  <c r="J104" i="21"/>
  <c r="N104" i="21"/>
  <c r="R104" i="21"/>
  <c r="V104" i="21"/>
  <c r="F105" i="21"/>
  <c r="J105" i="21"/>
  <c r="N105" i="21"/>
  <c r="R105" i="21"/>
  <c r="V105" i="21"/>
  <c r="F106" i="21"/>
  <c r="J106" i="21"/>
  <c r="N106" i="21"/>
  <c r="R106" i="21"/>
  <c r="V106" i="21"/>
  <c r="F107" i="21"/>
  <c r="J107" i="21"/>
  <c r="N107" i="21"/>
  <c r="R107" i="21"/>
  <c r="V107" i="21"/>
  <c r="F108" i="21"/>
  <c r="J108" i="21"/>
  <c r="N108" i="21"/>
  <c r="R108" i="21"/>
  <c r="V108" i="21"/>
  <c r="F109" i="21"/>
  <c r="J109" i="21"/>
  <c r="N109" i="21"/>
  <c r="R109" i="21"/>
  <c r="V109" i="21"/>
  <c r="F110" i="21"/>
  <c r="J110" i="21"/>
  <c r="N110" i="21"/>
  <c r="R110" i="21"/>
  <c r="V110" i="21"/>
  <c r="F111" i="21"/>
  <c r="J111" i="21"/>
  <c r="N111" i="21"/>
  <c r="R111" i="21"/>
  <c r="V111" i="21"/>
  <c r="F112" i="21"/>
  <c r="J112" i="21"/>
  <c r="N112" i="21"/>
  <c r="R112" i="21"/>
  <c r="V112" i="21"/>
  <c r="F113" i="21"/>
  <c r="J113" i="21"/>
  <c r="N113" i="21"/>
  <c r="R113" i="21"/>
  <c r="V113" i="21"/>
  <c r="F114" i="21"/>
  <c r="J114" i="21"/>
  <c r="N114" i="21"/>
  <c r="R114" i="21"/>
  <c r="V114" i="21"/>
  <c r="F115" i="21"/>
  <c r="J115" i="21"/>
  <c r="N115" i="21"/>
  <c r="R115" i="21"/>
  <c r="V115" i="21"/>
  <c r="F116" i="21"/>
  <c r="J116" i="21"/>
  <c r="N116" i="21"/>
  <c r="R116" i="21"/>
  <c r="V116" i="21"/>
  <c r="F117" i="21"/>
  <c r="J117" i="21"/>
  <c r="N117" i="21"/>
  <c r="R117" i="21"/>
  <c r="V117" i="21"/>
  <c r="F118" i="21"/>
  <c r="J118" i="21"/>
  <c r="N118" i="21"/>
  <c r="R118" i="21"/>
  <c r="V118" i="21"/>
  <c r="F119" i="21"/>
  <c r="J119" i="21"/>
  <c r="N119" i="21"/>
  <c r="R119" i="21"/>
  <c r="V119" i="21"/>
  <c r="F120" i="21"/>
  <c r="J120" i="21"/>
  <c r="N120" i="21"/>
  <c r="R120" i="21"/>
  <c r="V120" i="21"/>
  <c r="F121" i="21"/>
  <c r="J121" i="21"/>
  <c r="N121" i="21"/>
  <c r="R121" i="21"/>
  <c r="V121" i="21"/>
  <c r="F122" i="21"/>
  <c r="J122" i="21"/>
  <c r="N122" i="21"/>
  <c r="R122" i="21"/>
  <c r="V122" i="21"/>
  <c r="F123" i="21"/>
  <c r="J123" i="21"/>
  <c r="N123" i="21"/>
  <c r="R123" i="21"/>
  <c r="V123" i="21"/>
  <c r="F124" i="21"/>
  <c r="J124" i="21"/>
  <c r="N124" i="21"/>
  <c r="R124" i="21"/>
  <c r="V124" i="21"/>
  <c r="F125" i="21"/>
  <c r="J125" i="21"/>
  <c r="N125" i="21"/>
  <c r="R125" i="21"/>
  <c r="V125" i="21"/>
  <c r="F126" i="21"/>
  <c r="J126" i="21"/>
  <c r="N126" i="21"/>
  <c r="R126" i="21"/>
  <c r="V126" i="21"/>
  <c r="F127" i="21"/>
  <c r="J127" i="21"/>
  <c r="N127" i="21"/>
  <c r="R127" i="21"/>
  <c r="V127" i="21"/>
  <c r="F128" i="21"/>
  <c r="J128" i="21"/>
  <c r="N128" i="21"/>
  <c r="R128" i="21"/>
  <c r="V128" i="21"/>
  <c r="F129" i="21"/>
  <c r="J129" i="21"/>
  <c r="N129" i="21"/>
  <c r="R129" i="21"/>
  <c r="V129" i="21"/>
  <c r="F130" i="21"/>
  <c r="J130" i="21"/>
  <c r="N130" i="21"/>
  <c r="R130" i="21"/>
  <c r="V130" i="21"/>
  <c r="F131" i="21"/>
  <c r="J131" i="21"/>
  <c r="N131" i="21"/>
  <c r="R131" i="21"/>
  <c r="V131" i="21"/>
  <c r="F132" i="21"/>
  <c r="J132" i="21"/>
  <c r="N132" i="21"/>
  <c r="R132" i="21"/>
  <c r="V132" i="21"/>
  <c r="F133" i="21"/>
  <c r="J133" i="21"/>
  <c r="N133" i="21"/>
  <c r="R133" i="21"/>
  <c r="V133" i="21"/>
  <c r="F134" i="21"/>
  <c r="J134" i="21"/>
  <c r="N134" i="21"/>
  <c r="R134" i="21"/>
  <c r="V134" i="21"/>
  <c r="F135" i="21"/>
  <c r="J135" i="21"/>
  <c r="N135" i="21"/>
  <c r="R135" i="21"/>
  <c r="V135" i="21"/>
  <c r="F136" i="21"/>
  <c r="J136" i="21"/>
  <c r="N136" i="21"/>
  <c r="R136" i="21"/>
  <c r="V136" i="21"/>
  <c r="F137" i="21"/>
  <c r="J137" i="21"/>
  <c r="N137" i="21"/>
  <c r="R137" i="21"/>
  <c r="V137" i="21"/>
  <c r="F138" i="21"/>
  <c r="J138" i="21"/>
  <c r="N138" i="21"/>
  <c r="R138" i="21"/>
  <c r="V138" i="21"/>
  <c r="F139" i="21"/>
  <c r="J139" i="21"/>
  <c r="N139" i="21"/>
  <c r="R139" i="21"/>
  <c r="V139" i="21"/>
  <c r="F140" i="21"/>
  <c r="J140" i="21"/>
  <c r="N140" i="21"/>
  <c r="R140" i="21"/>
  <c r="V140" i="21"/>
  <c r="F141" i="21"/>
  <c r="J141" i="21"/>
  <c r="N141" i="21"/>
  <c r="R141" i="21"/>
  <c r="V141" i="21"/>
  <c r="F142" i="21"/>
  <c r="J142" i="21"/>
  <c r="N142" i="21"/>
  <c r="R142" i="21"/>
  <c r="V142" i="21"/>
  <c r="F143" i="21"/>
  <c r="J143" i="21"/>
  <c r="N143" i="21"/>
  <c r="R143" i="21"/>
  <c r="V143" i="21"/>
  <c r="F144" i="21"/>
  <c r="J144" i="21"/>
  <c r="N144" i="21"/>
  <c r="R144" i="21"/>
  <c r="V144" i="21"/>
  <c r="F145" i="21"/>
  <c r="J145" i="21"/>
  <c r="N145" i="21"/>
  <c r="R145" i="21"/>
  <c r="V145" i="21"/>
  <c r="F146" i="21"/>
  <c r="J146" i="21"/>
  <c r="N146" i="21"/>
  <c r="R146" i="21"/>
  <c r="V146" i="21"/>
  <c r="F147" i="21"/>
  <c r="J147" i="21"/>
  <c r="N147" i="21"/>
  <c r="R147" i="21"/>
  <c r="V147" i="21"/>
  <c r="F148" i="21"/>
  <c r="J148" i="21"/>
  <c r="N148" i="21"/>
  <c r="R148" i="21"/>
  <c r="V148" i="21"/>
  <c r="F149" i="21"/>
  <c r="J149" i="21"/>
  <c r="N149" i="21"/>
  <c r="R149" i="21"/>
  <c r="V149" i="21"/>
  <c r="F150" i="21"/>
  <c r="J150" i="21"/>
  <c r="N150" i="21"/>
  <c r="R150" i="21"/>
  <c r="V150" i="21"/>
  <c r="F151" i="21"/>
  <c r="J151" i="21"/>
  <c r="N151" i="21"/>
  <c r="R151" i="21"/>
  <c r="V151" i="21"/>
  <c r="F152" i="21"/>
  <c r="J152" i="21"/>
  <c r="N152" i="21"/>
  <c r="R152" i="21"/>
  <c r="V152" i="21"/>
  <c r="F153" i="21"/>
  <c r="J153" i="21"/>
  <c r="N153" i="21"/>
  <c r="R153" i="21"/>
  <c r="V153" i="21"/>
  <c r="F154" i="21"/>
  <c r="J154" i="21"/>
  <c r="N154" i="21"/>
  <c r="R154" i="21"/>
  <c r="V154" i="21"/>
  <c r="F155" i="21"/>
  <c r="J155" i="21"/>
  <c r="N155" i="21"/>
  <c r="R155" i="21"/>
  <c r="V155" i="21"/>
  <c r="F156" i="21"/>
  <c r="J156" i="21"/>
  <c r="N156" i="21"/>
  <c r="R156" i="21"/>
  <c r="V156" i="21"/>
  <c r="A2" i="3" l="1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1" i="3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1" i="2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1" i="1"/>
</calcChain>
</file>

<file path=xl/sharedStrings.xml><?xml version="1.0" encoding="utf-8"?>
<sst xmlns="http://schemas.openxmlformats.org/spreadsheetml/2006/main" count="380" uniqueCount="231">
  <si>
    <t>VALUE</t>
  </si>
  <si>
    <t>DATE</t>
  </si>
  <si>
    <t/>
  </si>
  <si>
    <t>Notes:</t>
  </si>
  <si>
    <t>2014-02-07 9:36 AM CST</t>
  </si>
  <si>
    <t>Last Updated:</t>
  </si>
  <si>
    <t>2001-10-01 to 2012-12-01</t>
  </si>
  <si>
    <t>Date Range:</t>
  </si>
  <si>
    <t>Thousands of Persons</t>
  </si>
  <si>
    <t>Units:</t>
  </si>
  <si>
    <t>Monthly</t>
  </si>
  <si>
    <t>Frequency:</t>
  </si>
  <si>
    <t>Seasonally Adjusted</t>
  </si>
  <si>
    <t>Seasonal Adjustment:</t>
  </si>
  <si>
    <t>Employment Situation</t>
  </si>
  <si>
    <t>Release:</t>
  </si>
  <si>
    <t>U.S. Department of Labor: Bureau of Labor Statistics</t>
  </si>
  <si>
    <t>Source:</t>
  </si>
  <si>
    <t>LNS13000060</t>
  </si>
  <si>
    <t>Series ID:</t>
  </si>
  <si>
    <t>Unemployment Level - 25 to 54 years</t>
  </si>
  <si>
    <t>Title:</t>
  </si>
  <si>
    <t>2014-02-07 9:37 AM CST</t>
  </si>
  <si>
    <t>2001-10-01 to 2012-01-01</t>
  </si>
  <si>
    <t>LNS12000060</t>
  </si>
  <si>
    <t>Employment Level - 25 to 54 years</t>
  </si>
  <si>
    <t>Percent</t>
  </si>
  <si>
    <t>LNS11300060</t>
  </si>
  <si>
    <t>Civilian Labor Force Participation Rate - 25 to 54 years</t>
  </si>
  <si>
    <t>201312</t>
  </si>
  <si>
    <t>201311</t>
  </si>
  <si>
    <t>201310</t>
  </si>
  <si>
    <t>201309</t>
  </si>
  <si>
    <t>201308</t>
  </si>
  <si>
    <t>201307</t>
  </si>
  <si>
    <t>201306</t>
  </si>
  <si>
    <t>201305</t>
  </si>
  <si>
    <t>201304</t>
  </si>
  <si>
    <t>201303</t>
  </si>
  <si>
    <t>201302</t>
  </si>
  <si>
    <t>201301</t>
  </si>
  <si>
    <t>201212</t>
  </si>
  <si>
    <t>201211</t>
  </si>
  <si>
    <t>201210</t>
  </si>
  <si>
    <t>201209</t>
  </si>
  <si>
    <t>201208</t>
  </si>
  <si>
    <t>201207</t>
  </si>
  <si>
    <t>201206</t>
  </si>
  <si>
    <t>201205</t>
  </si>
  <si>
    <t>201204</t>
  </si>
  <si>
    <t>201203</t>
  </si>
  <si>
    <t>201202</t>
  </si>
  <si>
    <t>201201</t>
  </si>
  <si>
    <t>201112</t>
  </si>
  <si>
    <t>201111</t>
  </si>
  <si>
    <t>201110</t>
  </si>
  <si>
    <t>201109</t>
  </si>
  <si>
    <t>201108</t>
  </si>
  <si>
    <t>201107</t>
  </si>
  <si>
    <t>201106</t>
  </si>
  <si>
    <t>201105</t>
  </si>
  <si>
    <t>201104</t>
  </si>
  <si>
    <t>201103</t>
  </si>
  <si>
    <t>201102</t>
  </si>
  <si>
    <t>201101</t>
  </si>
  <si>
    <t>201012</t>
  </si>
  <si>
    <t>201011</t>
  </si>
  <si>
    <t>201010</t>
  </si>
  <si>
    <t>201009</t>
  </si>
  <si>
    <t>201008</t>
  </si>
  <si>
    <t>201007</t>
  </si>
  <si>
    <t>201006</t>
  </si>
  <si>
    <t>201005</t>
  </si>
  <si>
    <t>201004</t>
  </si>
  <si>
    <t>201003</t>
  </si>
  <si>
    <t>201002</t>
  </si>
  <si>
    <t>201001</t>
  </si>
  <si>
    <t>200912</t>
  </si>
  <si>
    <t>200911</t>
  </si>
  <si>
    <t>200910</t>
  </si>
  <si>
    <t>200909</t>
  </si>
  <si>
    <t>200908</t>
  </si>
  <si>
    <t>200907</t>
  </si>
  <si>
    <t>200906</t>
  </si>
  <si>
    <t>200905</t>
  </si>
  <si>
    <t>200904</t>
  </si>
  <si>
    <t>200903</t>
  </si>
  <si>
    <t>200902</t>
  </si>
  <si>
    <t>200901</t>
  </si>
  <si>
    <t>200812</t>
  </si>
  <si>
    <t>200811</t>
  </si>
  <si>
    <t>200810</t>
  </si>
  <si>
    <t>200809</t>
  </si>
  <si>
    <t>200808</t>
  </si>
  <si>
    <t>200807</t>
  </si>
  <si>
    <t>200806</t>
  </si>
  <si>
    <t>200805</t>
  </si>
  <si>
    <t>200804</t>
  </si>
  <si>
    <t>200803</t>
  </si>
  <si>
    <t>200802</t>
  </si>
  <si>
    <t>200801</t>
  </si>
  <si>
    <t>200712</t>
  </si>
  <si>
    <t>200711</t>
  </si>
  <si>
    <t>200710</t>
  </si>
  <si>
    <t>200709</t>
  </si>
  <si>
    <t>200708</t>
  </si>
  <si>
    <t>200707</t>
  </si>
  <si>
    <t>200706</t>
  </si>
  <si>
    <t>200705</t>
  </si>
  <si>
    <t>200704</t>
  </si>
  <si>
    <t>200703</t>
  </si>
  <si>
    <t>200702</t>
  </si>
  <si>
    <t>200701</t>
  </si>
  <si>
    <t>200612</t>
  </si>
  <si>
    <t>200611</t>
  </si>
  <si>
    <t>200610</t>
  </si>
  <si>
    <t>200609</t>
  </si>
  <si>
    <t>200608</t>
  </si>
  <si>
    <t>200607</t>
  </si>
  <si>
    <t>200606</t>
  </si>
  <si>
    <t>200605</t>
  </si>
  <si>
    <t>200604</t>
  </si>
  <si>
    <t>200603</t>
  </si>
  <si>
    <t>200602</t>
  </si>
  <si>
    <t>200601</t>
  </si>
  <si>
    <t>200512</t>
  </si>
  <si>
    <t>200511</t>
  </si>
  <si>
    <t>200510</t>
  </si>
  <si>
    <t>200509</t>
  </si>
  <si>
    <t>200508</t>
  </si>
  <si>
    <t>200507</t>
  </si>
  <si>
    <t>200506</t>
  </si>
  <si>
    <t>200505</t>
  </si>
  <si>
    <t>200504</t>
  </si>
  <si>
    <t>200503</t>
  </si>
  <si>
    <t>200502</t>
  </si>
  <si>
    <t>200501</t>
  </si>
  <si>
    <t>200412</t>
  </si>
  <si>
    <t>200411</t>
  </si>
  <si>
    <t>200410</t>
  </si>
  <si>
    <t>200409</t>
  </si>
  <si>
    <t>200408</t>
  </si>
  <si>
    <t>200407</t>
  </si>
  <si>
    <t>200406</t>
  </si>
  <si>
    <t>200405</t>
  </si>
  <si>
    <t>200404</t>
  </si>
  <si>
    <t>200403</t>
  </si>
  <si>
    <t>200402</t>
  </si>
  <si>
    <t>200401</t>
  </si>
  <si>
    <t>200312</t>
  </si>
  <si>
    <t>200311</t>
  </si>
  <si>
    <t>200310</t>
  </si>
  <si>
    <t>200309</t>
  </si>
  <si>
    <t>200308</t>
  </si>
  <si>
    <t>200307</t>
  </si>
  <si>
    <t>200306</t>
  </si>
  <si>
    <t>200305</t>
  </si>
  <si>
    <t>200304</t>
  </si>
  <si>
    <t>200303</t>
  </si>
  <si>
    <t>200302</t>
  </si>
  <si>
    <t>200301</t>
  </si>
  <si>
    <t>200212</t>
  </si>
  <si>
    <t>200211</t>
  </si>
  <si>
    <t>200210</t>
  </si>
  <si>
    <t>200209</t>
  </si>
  <si>
    <t>200208</t>
  </si>
  <si>
    <t>200207</t>
  </si>
  <si>
    <t>200206</t>
  </si>
  <si>
    <t>200205</t>
  </si>
  <si>
    <t>200204</t>
  </si>
  <si>
    <t>200203</t>
  </si>
  <si>
    <t>200202</t>
  </si>
  <si>
    <t>200201</t>
  </si>
  <si>
    <t>200112</t>
  </si>
  <si>
    <t>200111</t>
  </si>
  <si>
    <t xml:space="preserve">Units </t>
  </si>
  <si>
    <t>.DATA_TYPE</t>
  </si>
  <si>
    <t xml:space="preserve">Monthly </t>
  </si>
  <si>
    <t>.FRQ</t>
  </si>
  <si>
    <t xml:space="preserve">Jan 10 08:42:00 2014 </t>
  </si>
  <si>
    <t>.DTLM</t>
  </si>
  <si>
    <t xml:space="preserve">Average </t>
  </si>
  <si>
    <t>.AGG</t>
  </si>
  <si>
    <t xml:space="preserve">Bureau of Labor Statistics </t>
  </si>
  <si>
    <t>.LSOURCE</t>
  </si>
  <si>
    <t xml:space="preserve">BLS </t>
  </si>
  <si>
    <t>.SOURCE</t>
  </si>
  <si>
    <t xml:space="preserve">Dec-2013 </t>
  </si>
  <si>
    <t>.TN</t>
  </si>
  <si>
    <t xml:space="preserve">Jun-1976 </t>
  </si>
  <si>
    <t>.T1</t>
  </si>
  <si>
    <t>Number unemployed 52+ weeks, ages 25-54</t>
  </si>
  <si>
    <t xml:space="preserve">Unemployed: 52 Weeks &amp; Over: 45-54 Years (NSA, Thous)  </t>
  </si>
  <si>
    <t xml:space="preserve">Unemployed: 52 Weeks &amp; Over: 35-44 Years (NSA, Thous)  </t>
  </si>
  <si>
    <t xml:space="preserve">Unemployed: 52 Weeks &amp; Over: 25-34 Years (NSA, Thous)  </t>
  </si>
  <si>
    <t>Number unemployed 27-51 weeks, ages 25-54</t>
  </si>
  <si>
    <t xml:space="preserve">Unemployed: 27-51 Weeks: 45-54 Years (NSA, Thous)  </t>
  </si>
  <si>
    <t xml:space="preserve">Unemployed: 27-51 Weeks: 35-44 Years (NSA, Thous)  </t>
  </si>
  <si>
    <t xml:space="preserve">Unemployed: 27-51 Weeks: 25-34 Years (NSA, Thous)  </t>
  </si>
  <si>
    <t>Number unemployed 15-26 weeks, ages 25-54</t>
  </si>
  <si>
    <t xml:space="preserve">Unemployed: 15-26 Weeks: 45-54 Years (NSA, Thous)  </t>
  </si>
  <si>
    <t xml:space="preserve">Unemployed: 15-26 Weeks: 35-44 Years (NSA, Thous)  </t>
  </si>
  <si>
    <t xml:space="preserve">Unemployed: 15-26 Weeks: 25-34 Years (NSA, Thous)  </t>
  </si>
  <si>
    <t>Number unemployed 5-14 weeks, ages 25-54</t>
  </si>
  <si>
    <t xml:space="preserve">Unemployed: 5-14 Weeks: 45-54 Years (NSA, Thous)  </t>
  </si>
  <si>
    <t xml:space="preserve">Unemployed: 5-14 Weeks: 35-44 Years (NSA, Thous)  </t>
  </si>
  <si>
    <t xml:space="preserve">Unemployed: 5-14 Weeks: 25-34 Years (NSA, Thous)  </t>
  </si>
  <si>
    <t>Number unemployed less than 5 weeks, ages 25-54</t>
  </si>
  <si>
    <t xml:space="preserve">Unemployed: Less 5 Weeks: 45-54 Years (NSA, Thous)  </t>
  </si>
  <si>
    <t xml:space="preserve">Unemployed: Less 5 Weeks: 35-44 Years (NSA, Thous)  </t>
  </si>
  <si>
    <t xml:space="preserve">Unemployed: Less 5 Weeks: 25-34 Years (NSA, Thous)  </t>
  </si>
  <si>
    <t>.DESC</t>
  </si>
  <si>
    <t>UN5254@EMPL</t>
  </si>
  <si>
    <t>UN5244@EMPL</t>
  </si>
  <si>
    <t>UN5234@EMPL</t>
  </si>
  <si>
    <t>UN5154@EMPL</t>
  </si>
  <si>
    <t>UN5144@EMPL</t>
  </si>
  <si>
    <t>UN5134@EMPL</t>
  </si>
  <si>
    <t>UN2654@EMPL</t>
  </si>
  <si>
    <t>UN2644@EMPL</t>
  </si>
  <si>
    <t>UN2634@EMPL</t>
  </si>
  <si>
    <t>UN1454@EMPL</t>
  </si>
  <si>
    <t>UN1444@EMPL</t>
  </si>
  <si>
    <t>UN1434@EMPL</t>
  </si>
  <si>
    <t>UN554@EMPL</t>
  </si>
  <si>
    <t>UN544@EMPL</t>
  </si>
  <si>
    <t>UN534@EMPL</t>
  </si>
  <si>
    <t>.excel_last</t>
  </si>
  <si>
    <t>197601 !M</t>
  </si>
  <si>
    <t>Short-term</t>
  </si>
  <si>
    <t>Long-term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</si>
</sst>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"/>
    <numFmt numFmtId="166" formatCode="yyyymm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4" fontId="0" fillId="0" borderId="0" xfId="0" applyNumberFormat="1"/>
    <xf numFmtId="0" fontId="1" fillId="0" borderId="0" xfId="1"/>
    <xf numFmtId="1" fontId="1" fillId="0" borderId="0" xfId="1" applyNumberFormat="1" applyFont="1" applyFill="1" applyBorder="1" applyAlignment="1" applyProtection="1"/>
    <xf numFmtId="16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left"/>
    </xf>
    <xf numFmtId="165" fontId="1" fillId="0" borderId="0" xfId="1" applyNumberFormat="1" applyFont="1" applyFill="1" applyBorder="1" applyAlignment="1" applyProtection="1"/>
    <xf numFmtId="1" fontId="0" fillId="0" borderId="0" xfId="0" applyNumberFormat="1"/>
    <xf numFmtId="166" fontId="0" fillId="0" borderId="0" xfId="0" applyNumberFormat="1"/>
    <xf numFmtId="0" fontId="0" fillId="0" borderId="0" xfId="0" applyAlignment="1">
      <alignment wrapText="1"/>
    </xf>
    <xf numFmtId="0" fontId="0" fillId="0" borderId="0" xfId="0" quotePrefix="1"/>
    <xf numFmtId="0" fontId="0" fillId="2" borderId="0" xfId="0" applyFill="1"/>
    <xf numFmtId="0" fontId="0" fillId="2" borderId="0" xfId="0" applyFill="1" applyAlignment="1">
      <alignment wrapText="1"/>
    </xf>
    <xf numFmtId="1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wrapText="1"/>
    </xf>
    <xf numFmtId="1" fontId="0" fillId="3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7"/>
  <sheetViews>
    <sheetView workbookViewId="0">
      <selection activeCell="C1" sqref="C1:C74"/>
    </sheetView>
  </sheetViews>
  <sheetFormatPr defaultRowHeight="15" x14ac:dyDescent="0.25"/>
  <cols>
    <col min="3" max="3" width="10.140625" bestFit="1" customWidth="1"/>
  </cols>
  <sheetData>
    <row r="1" spans="1:3" x14ac:dyDescent="0.25">
      <c r="A1" s="7">
        <f>AVERAGE(LNS13000060!B14:B16)</f>
        <v>4746</v>
      </c>
      <c r="C1" s="4">
        <v>37257</v>
      </c>
    </row>
    <row r="2" spans="1:3" x14ac:dyDescent="0.25">
      <c r="A2" s="7">
        <f>AVERAGE(LNS13000060!B15:B17)</f>
        <v>4776</v>
      </c>
      <c r="C2" s="4">
        <v>37288</v>
      </c>
    </row>
    <row r="3" spans="1:3" x14ac:dyDescent="0.25">
      <c r="A3" s="7">
        <f>AVERAGE(LNS13000060!B16:B18)</f>
        <v>4789.333333333333</v>
      </c>
      <c r="C3" s="4">
        <v>37316</v>
      </c>
    </row>
    <row r="4" spans="1:3" x14ac:dyDescent="0.25">
      <c r="A4" s="7">
        <f>AVERAGE(LNS13000060!B17:B19)</f>
        <v>4855.333333333333</v>
      </c>
      <c r="C4" s="4">
        <v>37347</v>
      </c>
    </row>
    <row r="5" spans="1:3" x14ac:dyDescent="0.25">
      <c r="A5" s="7">
        <f>AVERAGE(LNS13000060!B18:B20)</f>
        <v>4954</v>
      </c>
      <c r="B5" s="1"/>
      <c r="C5" s="4">
        <v>37377</v>
      </c>
    </row>
    <row r="6" spans="1:3" x14ac:dyDescent="0.25">
      <c r="A6" s="7">
        <f>AVERAGE(LNS13000060!B19:B21)</f>
        <v>5001.666666666667</v>
      </c>
      <c r="C6" s="4">
        <v>37408</v>
      </c>
    </row>
    <row r="7" spans="1:3" x14ac:dyDescent="0.25">
      <c r="A7" s="7">
        <f>AVERAGE(LNS13000060!B20:B22)</f>
        <v>4969.666666666667</v>
      </c>
      <c r="B7" s="1"/>
      <c r="C7" s="4">
        <v>37438</v>
      </c>
    </row>
    <row r="8" spans="1:3" x14ac:dyDescent="0.25">
      <c r="A8" s="7">
        <f>AVERAGE(LNS13000060!B21:B23)</f>
        <v>4876.333333333333</v>
      </c>
      <c r="C8" s="4">
        <v>37469</v>
      </c>
    </row>
    <row r="9" spans="1:3" x14ac:dyDescent="0.25">
      <c r="A9" s="7">
        <f>AVERAGE(LNS13000060!B22:B24)</f>
        <v>4823.333333333333</v>
      </c>
      <c r="C9" s="4">
        <v>37500</v>
      </c>
    </row>
    <row r="10" spans="1:3" x14ac:dyDescent="0.25">
      <c r="A10" s="7">
        <f>AVERAGE(LNS13000060!B23:B25)</f>
        <v>4813.666666666667</v>
      </c>
      <c r="C10" s="4">
        <v>37530</v>
      </c>
    </row>
    <row r="11" spans="1:3" x14ac:dyDescent="0.25">
      <c r="A11" s="7">
        <f>AVERAGE(LNS13000060!B24:B26)</f>
        <v>4890</v>
      </c>
      <c r="C11" s="4">
        <v>37561</v>
      </c>
    </row>
    <row r="12" spans="1:3" x14ac:dyDescent="0.25">
      <c r="A12" s="7">
        <f>AVERAGE(LNS13000060!B25:B27)</f>
        <v>4974.333333333333</v>
      </c>
      <c r="C12" s="4">
        <v>37591</v>
      </c>
    </row>
    <row r="13" spans="1:3" x14ac:dyDescent="0.25">
      <c r="A13" s="7">
        <f>AVERAGE(LNS13000060!B26:B28)</f>
        <v>4987.333333333333</v>
      </c>
      <c r="C13" s="4">
        <v>37622</v>
      </c>
    </row>
    <row r="14" spans="1:3" x14ac:dyDescent="0.25">
      <c r="A14" s="7">
        <f>AVERAGE(LNS13000060!B27:B29)</f>
        <v>5015.333333333333</v>
      </c>
      <c r="C14" s="4">
        <v>37653</v>
      </c>
    </row>
    <row r="15" spans="1:3" x14ac:dyDescent="0.25">
      <c r="A15" s="7">
        <f>AVERAGE(LNS13000060!B28:B30)</f>
        <v>5038.666666666667</v>
      </c>
      <c r="C15" s="4">
        <v>37681</v>
      </c>
    </row>
    <row r="16" spans="1:3" x14ac:dyDescent="0.25">
      <c r="A16" s="7">
        <f>AVERAGE(LNS13000060!B29:B31)</f>
        <v>5097</v>
      </c>
      <c r="C16" s="4">
        <v>37712</v>
      </c>
    </row>
    <row r="17" spans="1:3" x14ac:dyDescent="0.25">
      <c r="A17" s="7">
        <f>AVERAGE(LNS13000060!B30:B32)</f>
        <v>5129.333333333333</v>
      </c>
      <c r="C17" s="4">
        <v>37742</v>
      </c>
    </row>
    <row r="18" spans="1:3" x14ac:dyDescent="0.25">
      <c r="A18" s="7">
        <f>AVERAGE(LNS13000060!B31:B33)</f>
        <v>5210</v>
      </c>
      <c r="C18" s="4">
        <v>37773</v>
      </c>
    </row>
    <row r="19" spans="1:3" x14ac:dyDescent="0.25">
      <c r="A19" s="7">
        <f>AVERAGE(LNS13000060!B32:B34)</f>
        <v>5250.333333333333</v>
      </c>
      <c r="C19" s="4">
        <v>37803</v>
      </c>
    </row>
    <row r="20" spans="1:3" x14ac:dyDescent="0.25">
      <c r="A20" s="7">
        <f>AVERAGE(LNS13000060!B33:B35)</f>
        <v>5270</v>
      </c>
      <c r="C20" s="4">
        <v>37834</v>
      </c>
    </row>
    <row r="21" spans="1:3" x14ac:dyDescent="0.25">
      <c r="A21" s="7">
        <f>AVERAGE(LNS13000060!B34:B36)</f>
        <v>5233</v>
      </c>
      <c r="C21" s="4">
        <v>37865</v>
      </c>
    </row>
    <row r="22" spans="1:3" x14ac:dyDescent="0.25">
      <c r="A22" s="7">
        <f>AVERAGE(LNS13000060!B35:B37)</f>
        <v>5239.333333333333</v>
      </c>
      <c r="C22" s="4">
        <v>37895</v>
      </c>
    </row>
    <row r="23" spans="1:3" x14ac:dyDescent="0.25">
      <c r="A23" s="7">
        <f>AVERAGE(LNS13000060!B36:B38)</f>
        <v>5166.666666666667</v>
      </c>
      <c r="C23" s="4">
        <v>37926</v>
      </c>
    </row>
    <row r="24" spans="1:3" x14ac:dyDescent="0.25">
      <c r="A24" s="7">
        <f>AVERAGE(LNS13000060!B37:B39)</f>
        <v>5068.666666666667</v>
      </c>
      <c r="C24" s="4">
        <v>37956</v>
      </c>
    </row>
    <row r="25" spans="1:3" x14ac:dyDescent="0.25">
      <c r="A25" s="7">
        <f>AVERAGE(LNS13000060!B38:B40)</f>
        <v>4935.333333333333</v>
      </c>
      <c r="C25" s="4">
        <v>37987</v>
      </c>
    </row>
    <row r="26" spans="1:3" x14ac:dyDescent="0.25">
      <c r="A26" s="7">
        <f>AVERAGE(LNS13000060!B39:B41)</f>
        <v>4842.666666666667</v>
      </c>
      <c r="C26" s="4">
        <v>38018</v>
      </c>
    </row>
    <row r="27" spans="1:3" x14ac:dyDescent="0.25">
      <c r="A27" s="7">
        <f>AVERAGE(LNS13000060!B40:B42)</f>
        <v>4853.333333333333</v>
      </c>
      <c r="C27" s="4">
        <v>38047</v>
      </c>
    </row>
    <row r="28" spans="1:3" x14ac:dyDescent="0.25">
      <c r="A28" s="7">
        <f>AVERAGE(LNS13000060!B41:B43)</f>
        <v>4804.666666666667</v>
      </c>
      <c r="C28" s="4">
        <v>38078</v>
      </c>
    </row>
    <row r="29" spans="1:3" x14ac:dyDescent="0.25">
      <c r="A29" s="7">
        <f>AVERAGE(LNS13000060!B42:B44)</f>
        <v>4767.666666666667</v>
      </c>
      <c r="C29" s="4">
        <v>38108</v>
      </c>
    </row>
    <row r="30" spans="1:3" x14ac:dyDescent="0.25">
      <c r="A30" s="7">
        <f>AVERAGE(LNS13000060!B43:B45)</f>
        <v>4675</v>
      </c>
      <c r="C30" s="4">
        <v>38139</v>
      </c>
    </row>
    <row r="31" spans="1:3" x14ac:dyDescent="0.25">
      <c r="A31" s="7">
        <f>AVERAGE(LNS13000060!B44:B46)</f>
        <v>4661.333333333333</v>
      </c>
      <c r="C31" s="4">
        <v>38169</v>
      </c>
    </row>
    <row r="32" spans="1:3" x14ac:dyDescent="0.25">
      <c r="A32" s="7">
        <f>AVERAGE(LNS13000060!B45:B47)</f>
        <v>4628.333333333333</v>
      </c>
      <c r="C32" s="4">
        <v>38200</v>
      </c>
    </row>
    <row r="33" spans="1:3" x14ac:dyDescent="0.25">
      <c r="A33" s="7">
        <f>AVERAGE(LNS13000060!B46:B48)</f>
        <v>4566.333333333333</v>
      </c>
      <c r="C33" s="4">
        <v>38231</v>
      </c>
    </row>
    <row r="34" spans="1:3" x14ac:dyDescent="0.25">
      <c r="A34" s="7">
        <f>AVERAGE(LNS13000060!B47:B49)</f>
        <v>4491</v>
      </c>
      <c r="C34" s="4">
        <v>38261</v>
      </c>
    </row>
    <row r="35" spans="1:3" x14ac:dyDescent="0.25">
      <c r="A35" s="7">
        <f>AVERAGE(LNS13000060!B48:B50)</f>
        <v>4463.333333333333</v>
      </c>
      <c r="C35" s="4">
        <v>38292</v>
      </c>
    </row>
    <row r="36" spans="1:3" x14ac:dyDescent="0.25">
      <c r="A36" s="7">
        <f>AVERAGE(LNS13000060!B49:B51)</f>
        <v>4470.333333333333</v>
      </c>
      <c r="C36" s="4">
        <v>38322</v>
      </c>
    </row>
    <row r="37" spans="1:3" x14ac:dyDescent="0.25">
      <c r="A37" s="7">
        <f>AVERAGE(LNS13000060!B50:B52)</f>
        <v>4449.333333333333</v>
      </c>
      <c r="C37" s="4">
        <v>38353</v>
      </c>
    </row>
    <row r="38" spans="1:3" x14ac:dyDescent="0.25">
      <c r="A38" s="7">
        <f>AVERAGE(LNS13000060!B51:B53)</f>
        <v>4440</v>
      </c>
      <c r="C38" s="4">
        <v>38384</v>
      </c>
    </row>
    <row r="39" spans="1:3" x14ac:dyDescent="0.25">
      <c r="A39" s="7">
        <f>AVERAGE(LNS13000060!B52:B54)</f>
        <v>4356.333333333333</v>
      </c>
      <c r="C39" s="4">
        <v>38412</v>
      </c>
    </row>
    <row r="40" spans="1:3" x14ac:dyDescent="0.25">
      <c r="A40" s="7">
        <f>AVERAGE(LNS13000060!B53:B55)</f>
        <v>4299.666666666667</v>
      </c>
      <c r="C40" s="4">
        <v>38443</v>
      </c>
    </row>
    <row r="41" spans="1:3" x14ac:dyDescent="0.25">
      <c r="A41" s="7">
        <f>AVERAGE(LNS13000060!B54:B56)</f>
        <v>4233.666666666667</v>
      </c>
      <c r="C41" s="4">
        <v>38473</v>
      </c>
    </row>
    <row r="42" spans="1:3" x14ac:dyDescent="0.25">
      <c r="A42" s="7">
        <f>AVERAGE(LNS13000060!B55:B57)</f>
        <v>4222</v>
      </c>
      <c r="C42" s="4">
        <v>38504</v>
      </c>
    </row>
    <row r="43" spans="1:3" x14ac:dyDescent="0.25">
      <c r="A43" s="7">
        <f>AVERAGE(LNS13000060!B56:B58)</f>
        <v>4236.333333333333</v>
      </c>
      <c r="C43" s="4">
        <v>38534</v>
      </c>
    </row>
    <row r="44" spans="1:3" x14ac:dyDescent="0.25">
      <c r="A44" s="7">
        <f>AVERAGE(LNS13000060!B57:B59)</f>
        <v>4182.666666666667</v>
      </c>
      <c r="C44" s="4">
        <v>38565</v>
      </c>
    </row>
    <row r="45" spans="1:3" x14ac:dyDescent="0.25">
      <c r="A45" s="7">
        <f>AVERAGE(LNS13000060!B58:B60)</f>
        <v>4206.666666666667</v>
      </c>
      <c r="C45" s="4">
        <v>38596</v>
      </c>
    </row>
    <row r="46" spans="1:3" x14ac:dyDescent="0.25">
      <c r="A46" s="7">
        <f>AVERAGE(LNS13000060!B59:B61)</f>
        <v>4197.333333333333</v>
      </c>
      <c r="C46" s="4">
        <v>38626</v>
      </c>
    </row>
    <row r="47" spans="1:3" x14ac:dyDescent="0.25">
      <c r="A47" s="7">
        <f>AVERAGE(LNS13000060!B60:B62)</f>
        <v>4262.666666666667</v>
      </c>
      <c r="C47" s="4">
        <v>38657</v>
      </c>
    </row>
    <row r="48" spans="1:3" x14ac:dyDescent="0.25">
      <c r="A48" s="7">
        <f>AVERAGE(LNS13000060!B61:B63)</f>
        <v>4215</v>
      </c>
      <c r="C48" s="4">
        <v>38687</v>
      </c>
    </row>
    <row r="49" spans="1:3" x14ac:dyDescent="0.25">
      <c r="A49" s="7">
        <f>AVERAGE(LNS13000060!B62:B64)</f>
        <v>4128.666666666667</v>
      </c>
      <c r="C49" s="4">
        <v>38718</v>
      </c>
    </row>
    <row r="50" spans="1:3" x14ac:dyDescent="0.25">
      <c r="A50" s="7">
        <f>AVERAGE(LNS13000060!B63:B65)</f>
        <v>4066</v>
      </c>
      <c r="C50" s="4">
        <v>38749</v>
      </c>
    </row>
    <row r="51" spans="1:3" x14ac:dyDescent="0.25">
      <c r="A51" s="7">
        <f>AVERAGE(LNS13000060!B64:B66)</f>
        <v>4022.6666666666665</v>
      </c>
      <c r="C51" s="4">
        <v>38777</v>
      </c>
    </row>
    <row r="52" spans="1:3" x14ac:dyDescent="0.25">
      <c r="A52" s="7">
        <f>AVERAGE(LNS13000060!B65:B67)</f>
        <v>4057.6666666666665</v>
      </c>
      <c r="C52" s="4">
        <v>38808</v>
      </c>
    </row>
    <row r="53" spans="1:3" x14ac:dyDescent="0.25">
      <c r="A53" s="7">
        <f>AVERAGE(LNS13000060!B66:B68)</f>
        <v>4019</v>
      </c>
      <c r="C53" s="4">
        <v>38838</v>
      </c>
    </row>
    <row r="54" spans="1:3" x14ac:dyDescent="0.25">
      <c r="A54" s="7">
        <f>AVERAGE(LNS13000060!B67:B69)</f>
        <v>3959.3333333333335</v>
      </c>
      <c r="C54" s="4">
        <v>38869</v>
      </c>
    </row>
    <row r="55" spans="1:3" x14ac:dyDescent="0.25">
      <c r="A55" s="7">
        <f>AVERAGE(LNS13000060!B68:B70)</f>
        <v>3934.3333333333335</v>
      </c>
      <c r="C55" s="4">
        <v>38899</v>
      </c>
    </row>
    <row r="56" spans="1:3" x14ac:dyDescent="0.25">
      <c r="A56" s="7">
        <f>AVERAGE(LNS13000060!B69:B71)</f>
        <v>3930.6666666666665</v>
      </c>
      <c r="C56" s="4">
        <v>38930</v>
      </c>
    </row>
    <row r="57" spans="1:3" x14ac:dyDescent="0.25">
      <c r="A57" s="7">
        <f>AVERAGE(LNS13000060!B70:B72)</f>
        <v>3906.6666666666665</v>
      </c>
      <c r="C57" s="4">
        <v>38961</v>
      </c>
    </row>
    <row r="58" spans="1:3" x14ac:dyDescent="0.25">
      <c r="A58" s="7">
        <f>AVERAGE(LNS13000060!B71:B73)</f>
        <v>3756</v>
      </c>
      <c r="C58" s="4">
        <v>38991</v>
      </c>
    </row>
    <row r="59" spans="1:3" x14ac:dyDescent="0.25">
      <c r="A59" s="7">
        <f>AVERAGE(LNS13000060!B72:B74)</f>
        <v>3669.6666666666665</v>
      </c>
      <c r="C59" s="4">
        <v>39022</v>
      </c>
    </row>
    <row r="60" spans="1:3" x14ac:dyDescent="0.25">
      <c r="A60" s="7">
        <f>AVERAGE(LNS13000060!B73:B75)</f>
        <v>3661</v>
      </c>
      <c r="C60" s="4">
        <v>39052</v>
      </c>
    </row>
    <row r="61" spans="1:3" x14ac:dyDescent="0.25">
      <c r="A61" s="7">
        <f>AVERAGE(LNS13000060!B74:B76)</f>
        <v>3790.6666666666665</v>
      </c>
      <c r="C61" s="4">
        <v>39083</v>
      </c>
    </row>
    <row r="62" spans="1:3" x14ac:dyDescent="0.25">
      <c r="A62" s="7">
        <f>AVERAGE(LNS13000060!B75:B77)</f>
        <v>3862</v>
      </c>
      <c r="C62" s="4">
        <v>39114</v>
      </c>
    </row>
    <row r="63" spans="1:3" x14ac:dyDescent="0.25">
      <c r="A63" s="7">
        <f>AVERAGE(LNS13000060!B76:B78)</f>
        <v>3834.3333333333335</v>
      </c>
      <c r="C63" s="4">
        <v>39142</v>
      </c>
    </row>
    <row r="64" spans="1:3" x14ac:dyDescent="0.25">
      <c r="A64" s="7">
        <f>AVERAGE(LNS13000060!B77:B79)</f>
        <v>3786.3333333333335</v>
      </c>
      <c r="C64" s="4">
        <v>39173</v>
      </c>
    </row>
    <row r="65" spans="1:3" x14ac:dyDescent="0.25">
      <c r="A65" s="7">
        <f>AVERAGE(LNS13000060!B78:B80)</f>
        <v>3726</v>
      </c>
      <c r="C65" s="4">
        <v>39203</v>
      </c>
    </row>
    <row r="66" spans="1:3" x14ac:dyDescent="0.25">
      <c r="A66" s="7">
        <f>AVERAGE(LNS13000060!B79:B81)</f>
        <v>3749</v>
      </c>
      <c r="C66" s="4">
        <v>39234</v>
      </c>
    </row>
    <row r="67" spans="1:3" x14ac:dyDescent="0.25">
      <c r="A67" s="7">
        <f>AVERAGE(LNS13000060!B80:B82)</f>
        <v>3822</v>
      </c>
      <c r="C67" s="4">
        <v>39264</v>
      </c>
    </row>
    <row r="68" spans="1:3" x14ac:dyDescent="0.25">
      <c r="A68" s="7">
        <f>AVERAGE(LNS13000060!B81:B83)</f>
        <v>3880.3333333333335</v>
      </c>
      <c r="C68" s="4">
        <v>39295</v>
      </c>
    </row>
    <row r="69" spans="1:3" x14ac:dyDescent="0.25">
      <c r="A69" s="7">
        <f>AVERAGE(LNS13000060!B82:B84)</f>
        <v>3931</v>
      </c>
      <c r="C69" s="4">
        <v>39326</v>
      </c>
    </row>
    <row r="70" spans="1:3" x14ac:dyDescent="0.25">
      <c r="A70" s="7">
        <f>AVERAGE(LNS13000060!B83:B85)</f>
        <v>3927.6666666666665</v>
      </c>
      <c r="C70" s="4">
        <v>39356</v>
      </c>
    </row>
    <row r="71" spans="1:3" x14ac:dyDescent="0.25">
      <c r="A71" s="7">
        <f>AVERAGE(LNS13000060!B84:B86)</f>
        <v>3968</v>
      </c>
      <c r="C71" s="4">
        <v>39387</v>
      </c>
    </row>
    <row r="72" spans="1:3" x14ac:dyDescent="0.25">
      <c r="A72" s="7">
        <f>AVERAGE(LNS13000060!B85:B87)</f>
        <v>4081.6666666666665</v>
      </c>
      <c r="C72" s="4">
        <v>39417</v>
      </c>
    </row>
    <row r="73" spans="1:3" x14ac:dyDescent="0.25">
      <c r="A73" s="7">
        <f>AVERAGE(LNS13000060!B86:B88)</f>
        <v>4145.333333333333</v>
      </c>
      <c r="C73" s="4">
        <v>39448</v>
      </c>
    </row>
    <row r="74" spans="1:3" x14ac:dyDescent="0.25">
      <c r="A74" s="7">
        <f>AVERAGE(LNS13000060!B87:B89)</f>
        <v>4174</v>
      </c>
      <c r="C74" s="4">
        <v>39479</v>
      </c>
    </row>
    <row r="75" spans="1:3" x14ac:dyDescent="0.25">
      <c r="A75" s="7">
        <f>AVERAGE(LNS13000060!B88:B90)</f>
        <v>4222.666666666667</v>
      </c>
    </row>
    <row r="76" spans="1:3" x14ac:dyDescent="0.25">
      <c r="A76" s="7">
        <f>AVERAGE(LNS13000060!B89:B91)</f>
        <v>4296.333333333333</v>
      </c>
    </row>
    <row r="77" spans="1:3" x14ac:dyDescent="0.25">
      <c r="A77" s="7">
        <f>AVERAGE(LNS13000060!B90:B92)</f>
        <v>4440.333333333333</v>
      </c>
    </row>
    <row r="78" spans="1:3" x14ac:dyDescent="0.25">
      <c r="A78" s="7">
        <f>AVERAGE(LNS13000060!B91:B93)</f>
        <v>4562.666666666667</v>
      </c>
    </row>
    <row r="79" spans="1:3" x14ac:dyDescent="0.25">
      <c r="A79" s="7">
        <f>AVERAGE(LNS13000060!B92:B94)</f>
        <v>4739.333333333333</v>
      </c>
    </row>
    <row r="80" spans="1:3" x14ac:dyDescent="0.25">
      <c r="A80" s="7">
        <f>AVERAGE(LNS13000060!B93:B95)</f>
        <v>5026.333333333333</v>
      </c>
    </row>
    <row r="81" spans="1:1" x14ac:dyDescent="0.25">
      <c r="A81" s="7">
        <f>AVERAGE(LNS13000060!B94:B96)</f>
        <v>5244</v>
      </c>
    </row>
    <row r="82" spans="1:1" x14ac:dyDescent="0.25">
      <c r="A82" s="7">
        <f>AVERAGE(LNS13000060!B95:B97)</f>
        <v>5522.666666666667</v>
      </c>
    </row>
    <row r="83" spans="1:1" x14ac:dyDescent="0.25">
      <c r="A83" s="7">
        <f>AVERAGE(LNS13000060!B96:B98)</f>
        <v>5762.333333333333</v>
      </c>
    </row>
    <row r="84" spans="1:1" x14ac:dyDescent="0.25">
      <c r="A84" s="7">
        <f>AVERAGE(LNS13000060!B97:B99)</f>
        <v>6177</v>
      </c>
    </row>
    <row r="85" spans="1:1" x14ac:dyDescent="0.25">
      <c r="A85" s="7">
        <f>AVERAGE(LNS13000060!B98:B100)</f>
        <v>6672.333333333333</v>
      </c>
    </row>
    <row r="86" spans="1:1" x14ac:dyDescent="0.25">
      <c r="A86" s="7">
        <f>AVERAGE(LNS13000060!B99:B101)</f>
        <v>7204.666666666667</v>
      </c>
    </row>
    <row r="87" spans="1:1" x14ac:dyDescent="0.25">
      <c r="A87" s="7">
        <f>AVERAGE(LNS13000060!B100:B102)</f>
        <v>7667.333333333333</v>
      </c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7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0" spans="1:1" x14ac:dyDescent="0.25">
      <c r="A120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8" spans="1:1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7"/>
  <sheetViews>
    <sheetView topLeftCell="A73" workbookViewId="0">
      <selection activeCell="A81" sqref="A81:A87"/>
    </sheetView>
  </sheetViews>
  <sheetFormatPr defaultRowHeight="15" x14ac:dyDescent="0.25"/>
  <sheetData>
    <row r="1" spans="1:1" x14ac:dyDescent="0.25">
      <c r="A1" s="7">
        <f>AVERAGE(LNS12000060!B14:B16)</f>
        <v>97037.333333333328</v>
      </c>
    </row>
    <row r="2" spans="1:1" x14ac:dyDescent="0.25">
      <c r="A2" s="7">
        <f>AVERAGE(LNS12000060!B15:B17)</f>
        <v>97106</v>
      </c>
    </row>
    <row r="3" spans="1:1" x14ac:dyDescent="0.25">
      <c r="A3" s="7">
        <f>AVERAGE(LNS12000060!B16:B18)</f>
        <v>97076.333333333328</v>
      </c>
    </row>
    <row r="4" spans="1:1" x14ac:dyDescent="0.25">
      <c r="A4" s="7">
        <f>AVERAGE(LNS12000060!B17:B19)</f>
        <v>97054</v>
      </c>
    </row>
    <row r="5" spans="1:1" x14ac:dyDescent="0.25">
      <c r="A5" s="7">
        <f>AVERAGE(LNS12000060!B18:B20)</f>
        <v>96944</v>
      </c>
    </row>
    <row r="6" spans="1:1" x14ac:dyDescent="0.25">
      <c r="A6" s="7">
        <f>AVERAGE(LNS12000060!B19:B21)</f>
        <v>96830</v>
      </c>
    </row>
    <row r="7" spans="1:1" x14ac:dyDescent="0.25">
      <c r="A7" s="7">
        <f>AVERAGE(LNS12000060!B20:B22)</f>
        <v>96709.333333333328</v>
      </c>
    </row>
    <row r="8" spans="1:1" x14ac:dyDescent="0.25">
      <c r="A8" s="7">
        <f>AVERAGE(LNS12000060!B21:B23)</f>
        <v>96727.666666666672</v>
      </c>
    </row>
    <row r="9" spans="1:1" x14ac:dyDescent="0.25">
      <c r="A9" s="7">
        <f>AVERAGE(LNS12000060!B22:B24)</f>
        <v>96826</v>
      </c>
    </row>
    <row r="10" spans="1:1" x14ac:dyDescent="0.25">
      <c r="A10" s="7">
        <f>AVERAGE(LNS12000060!B23:B25)</f>
        <v>96910.666666666672</v>
      </c>
    </row>
    <row r="11" spans="1:1" x14ac:dyDescent="0.25">
      <c r="A11" s="7">
        <f>AVERAGE(LNS12000060!B24:B26)</f>
        <v>96699.666666666672</v>
      </c>
    </row>
    <row r="12" spans="1:1" x14ac:dyDescent="0.25">
      <c r="A12" s="7">
        <f>AVERAGE(LNS12000060!B25:B27)</f>
        <v>96552.333333333328</v>
      </c>
    </row>
    <row r="13" spans="1:1" x14ac:dyDescent="0.25">
      <c r="A13" s="7">
        <f>AVERAGE(LNS12000060!B26:B28)</f>
        <v>96618.333333333328</v>
      </c>
    </row>
    <row r="14" spans="1:1" x14ac:dyDescent="0.25">
      <c r="A14" s="7">
        <f>AVERAGE(LNS12000060!B27:B29)</f>
        <v>96858.333333333328</v>
      </c>
    </row>
    <row r="15" spans="1:1" x14ac:dyDescent="0.25">
      <c r="A15" s="7">
        <f>AVERAGE(LNS12000060!B28:B30)</f>
        <v>97058.333333333328</v>
      </c>
    </row>
    <row r="16" spans="1:1" x14ac:dyDescent="0.25">
      <c r="A16" s="7">
        <f>AVERAGE(LNS12000060!B29:B31)</f>
        <v>97175.666666666672</v>
      </c>
    </row>
    <row r="17" spans="1:1" x14ac:dyDescent="0.25">
      <c r="A17" s="7">
        <f>AVERAGE(LNS12000060!B30:B32)</f>
        <v>97219</v>
      </c>
    </row>
    <row r="18" spans="1:1" x14ac:dyDescent="0.25">
      <c r="A18" s="7">
        <f>AVERAGE(LNS12000060!B31:B33)</f>
        <v>97254</v>
      </c>
    </row>
    <row r="19" spans="1:1" x14ac:dyDescent="0.25">
      <c r="A19" s="7">
        <f>AVERAGE(LNS12000060!B32:B34)</f>
        <v>97178.333333333328</v>
      </c>
    </row>
    <row r="20" spans="1:1" x14ac:dyDescent="0.25">
      <c r="A20" s="7">
        <f>AVERAGE(LNS12000060!B33:B35)</f>
        <v>97176.666666666672</v>
      </c>
    </row>
    <row r="21" spans="1:1" x14ac:dyDescent="0.25">
      <c r="A21" s="7">
        <f>AVERAGE(LNS12000060!B34:B36)</f>
        <v>97106.666666666672</v>
      </c>
    </row>
    <row r="22" spans="1:1" x14ac:dyDescent="0.25">
      <c r="A22" s="7">
        <f>AVERAGE(LNS12000060!B35:B37)</f>
        <v>97108.333333333328</v>
      </c>
    </row>
    <row r="23" spans="1:1" x14ac:dyDescent="0.25">
      <c r="A23" s="7">
        <f>AVERAGE(LNS12000060!B36:B38)</f>
        <v>97165.333333333328</v>
      </c>
    </row>
    <row r="24" spans="1:1" x14ac:dyDescent="0.25">
      <c r="A24" s="7">
        <f>AVERAGE(LNS12000060!B37:B39)</f>
        <v>97292.333333333328</v>
      </c>
    </row>
    <row r="25" spans="1:1" x14ac:dyDescent="0.25">
      <c r="A25" s="7">
        <f>AVERAGE(LNS12000060!B38:B40)</f>
        <v>97283.666666666672</v>
      </c>
    </row>
    <row r="26" spans="1:1" x14ac:dyDescent="0.25">
      <c r="A26" s="7">
        <f>AVERAGE(LNS12000060!B39:B41)</f>
        <v>97203.666666666672</v>
      </c>
    </row>
    <row r="27" spans="1:1" x14ac:dyDescent="0.25">
      <c r="A27" s="7">
        <f>AVERAGE(LNS12000060!B40:B42)</f>
        <v>97063.666666666672</v>
      </c>
    </row>
    <row r="28" spans="1:1" x14ac:dyDescent="0.25">
      <c r="A28" s="7">
        <f>AVERAGE(LNS12000060!B41:B43)</f>
        <v>97111.333333333328</v>
      </c>
    </row>
    <row r="29" spans="1:1" x14ac:dyDescent="0.25">
      <c r="A29" s="7">
        <f>AVERAGE(LNS12000060!B42:B44)</f>
        <v>97227</v>
      </c>
    </row>
    <row r="30" spans="1:1" x14ac:dyDescent="0.25">
      <c r="A30" s="7">
        <f>AVERAGE(LNS12000060!B43:B45)</f>
        <v>97416.333333333328</v>
      </c>
    </row>
    <row r="31" spans="1:1" x14ac:dyDescent="0.25">
      <c r="A31" s="7">
        <f>AVERAGE(LNS12000060!B44:B46)</f>
        <v>97583.666666666672</v>
      </c>
    </row>
    <row r="32" spans="1:1" x14ac:dyDescent="0.25">
      <c r="A32" s="7">
        <f>AVERAGE(LNS12000060!B45:B47)</f>
        <v>97648.333333333328</v>
      </c>
    </row>
    <row r="33" spans="1:1" x14ac:dyDescent="0.25">
      <c r="A33" s="7">
        <f>AVERAGE(LNS12000060!B46:B48)</f>
        <v>97668</v>
      </c>
    </row>
    <row r="34" spans="1:1" x14ac:dyDescent="0.25">
      <c r="A34" s="7">
        <f>AVERAGE(LNS12000060!B47:B49)</f>
        <v>97637</v>
      </c>
    </row>
    <row r="35" spans="1:1" x14ac:dyDescent="0.25">
      <c r="A35" s="7">
        <f>AVERAGE(LNS12000060!B48:B50)</f>
        <v>97716.333333333328</v>
      </c>
    </row>
    <row r="36" spans="1:1" x14ac:dyDescent="0.25">
      <c r="A36" s="7">
        <f>AVERAGE(LNS12000060!B49:B51)</f>
        <v>97727.666666666672</v>
      </c>
    </row>
    <row r="37" spans="1:1" x14ac:dyDescent="0.25">
      <c r="A37" s="7">
        <f>AVERAGE(LNS12000060!B50:B52)</f>
        <v>97836.333333333328</v>
      </c>
    </row>
    <row r="38" spans="1:1" x14ac:dyDescent="0.25">
      <c r="A38" s="7">
        <f>AVERAGE(LNS12000060!B51:B53)</f>
        <v>97917.666666666672</v>
      </c>
    </row>
    <row r="39" spans="1:1" x14ac:dyDescent="0.25">
      <c r="A39" s="7">
        <f>AVERAGE(LNS12000060!B52:B54)</f>
        <v>98048</v>
      </c>
    </row>
    <row r="40" spans="1:1" x14ac:dyDescent="0.25">
      <c r="A40" s="7">
        <f>AVERAGE(LNS12000060!B53:B55)</f>
        <v>98178</v>
      </c>
    </row>
    <row r="41" spans="1:1" x14ac:dyDescent="0.25">
      <c r="A41" s="7">
        <f>AVERAGE(LNS12000060!B54:B56)</f>
        <v>98330</v>
      </c>
    </row>
    <row r="42" spans="1:1" x14ac:dyDescent="0.25">
      <c r="A42" s="7">
        <f>AVERAGE(LNS12000060!B55:B57)</f>
        <v>98412.666666666672</v>
      </c>
    </row>
    <row r="43" spans="1:1" x14ac:dyDescent="0.25">
      <c r="A43" s="7">
        <f>AVERAGE(LNS12000060!B56:B58)</f>
        <v>98490</v>
      </c>
    </row>
    <row r="44" spans="1:1" x14ac:dyDescent="0.25">
      <c r="A44" s="7">
        <f>AVERAGE(LNS12000060!B57:B59)</f>
        <v>98624.333333333328</v>
      </c>
    </row>
    <row r="45" spans="1:1" x14ac:dyDescent="0.25">
      <c r="A45" s="7">
        <f>AVERAGE(LNS12000060!B58:B60)</f>
        <v>98789</v>
      </c>
    </row>
    <row r="46" spans="1:1" x14ac:dyDescent="0.25">
      <c r="A46" s="7">
        <f>AVERAGE(LNS12000060!B59:B61)</f>
        <v>98835.333333333328</v>
      </c>
    </row>
    <row r="47" spans="1:1" x14ac:dyDescent="0.25">
      <c r="A47" s="7">
        <f>AVERAGE(LNS12000060!B60:B62)</f>
        <v>98753.333333333328</v>
      </c>
    </row>
    <row r="48" spans="1:1" x14ac:dyDescent="0.25">
      <c r="A48" s="7">
        <f>AVERAGE(LNS12000060!B61:B63)</f>
        <v>98787</v>
      </c>
    </row>
    <row r="49" spans="1:1" x14ac:dyDescent="0.25">
      <c r="A49" s="7">
        <f>AVERAGE(LNS12000060!B62:B64)</f>
        <v>98924.333333333328</v>
      </c>
    </row>
    <row r="50" spans="1:1" x14ac:dyDescent="0.25">
      <c r="A50" s="7">
        <f>AVERAGE(LNS12000060!B63:B65)</f>
        <v>99116</v>
      </c>
    </row>
    <row r="51" spans="1:1" x14ac:dyDescent="0.25">
      <c r="A51" s="7">
        <f>AVERAGE(LNS12000060!B64:B66)</f>
        <v>99301.666666666672</v>
      </c>
    </row>
    <row r="52" spans="1:1" x14ac:dyDescent="0.25">
      <c r="A52" s="7">
        <f>AVERAGE(LNS12000060!B65:B67)</f>
        <v>99329</v>
      </c>
    </row>
    <row r="53" spans="1:1" x14ac:dyDescent="0.25">
      <c r="A53" s="7">
        <f>AVERAGE(LNS12000060!B66:B68)</f>
        <v>99360.333333333328</v>
      </c>
    </row>
    <row r="54" spans="1:1" x14ac:dyDescent="0.25">
      <c r="A54" s="7">
        <f>AVERAGE(LNS12000060!B67:B69)</f>
        <v>99382</v>
      </c>
    </row>
    <row r="55" spans="1:1" x14ac:dyDescent="0.25">
      <c r="A55" s="7">
        <f>AVERAGE(LNS12000060!B68:B70)</f>
        <v>99516.666666666672</v>
      </c>
    </row>
    <row r="56" spans="1:1" x14ac:dyDescent="0.25">
      <c r="A56" s="7">
        <f>AVERAGE(LNS12000060!B69:B71)</f>
        <v>99620.666666666672</v>
      </c>
    </row>
    <row r="57" spans="1:1" x14ac:dyDescent="0.25">
      <c r="A57" s="7">
        <f>AVERAGE(LNS12000060!B70:B72)</f>
        <v>99729.666666666672</v>
      </c>
    </row>
    <row r="58" spans="1:1" x14ac:dyDescent="0.25">
      <c r="A58" s="7">
        <f>AVERAGE(LNS12000060!B71:B73)</f>
        <v>99921</v>
      </c>
    </row>
    <row r="59" spans="1:1" x14ac:dyDescent="0.25">
      <c r="A59" s="7">
        <f>AVERAGE(LNS12000060!B72:B74)</f>
        <v>100080.33333333333</v>
      </c>
    </row>
    <row r="60" spans="1:1" x14ac:dyDescent="0.25">
      <c r="A60" s="7">
        <f>AVERAGE(LNS12000060!B73:B75)</f>
        <v>100239.33333333333</v>
      </c>
    </row>
    <row r="61" spans="1:1" x14ac:dyDescent="0.25">
      <c r="A61" s="7">
        <f>AVERAGE(LNS12000060!B74:B76)</f>
        <v>100408.66666666667</v>
      </c>
    </row>
    <row r="62" spans="1:1" x14ac:dyDescent="0.25">
      <c r="A62" s="7">
        <f>AVERAGE(LNS12000060!B75:B77)</f>
        <v>100520.66666666667</v>
      </c>
    </row>
    <row r="63" spans="1:1" x14ac:dyDescent="0.25">
      <c r="A63" s="7">
        <f>AVERAGE(LNS12000060!B76:B78)</f>
        <v>100641.66666666667</v>
      </c>
    </row>
    <row r="64" spans="1:1" x14ac:dyDescent="0.25">
      <c r="A64" s="7">
        <f>AVERAGE(LNS12000060!B77:B79)</f>
        <v>100530.33333333333</v>
      </c>
    </row>
    <row r="65" spans="1:1" x14ac:dyDescent="0.25">
      <c r="A65" s="7">
        <f>AVERAGE(LNS12000060!B78:B80)</f>
        <v>100525.33333333333</v>
      </c>
    </row>
    <row r="66" spans="1:1" x14ac:dyDescent="0.25">
      <c r="A66" s="7">
        <f>AVERAGE(LNS12000060!B79:B81)</f>
        <v>100419.33333333333</v>
      </c>
    </row>
    <row r="67" spans="1:1" x14ac:dyDescent="0.25">
      <c r="A67" s="7">
        <f>AVERAGE(LNS12000060!B80:B82)</f>
        <v>100378</v>
      </c>
    </row>
    <row r="68" spans="1:1" x14ac:dyDescent="0.25">
      <c r="A68" s="7">
        <f>AVERAGE(LNS12000060!B81:B83)</f>
        <v>100342</v>
      </c>
    </row>
    <row r="69" spans="1:1" x14ac:dyDescent="0.25">
      <c r="A69" s="7">
        <f>AVERAGE(LNS12000060!B82:B84)</f>
        <v>100339.66666666667</v>
      </c>
    </row>
    <row r="70" spans="1:1" x14ac:dyDescent="0.25">
      <c r="A70" s="7">
        <f>AVERAGE(LNS12000060!B83:B85)</f>
        <v>100317.33333333333</v>
      </c>
    </row>
    <row r="71" spans="1:1" x14ac:dyDescent="0.25">
      <c r="A71" s="7">
        <f>AVERAGE(LNS12000060!B84:B86)</f>
        <v>100340</v>
      </c>
    </row>
    <row r="72" spans="1:1" x14ac:dyDescent="0.25">
      <c r="A72" s="7">
        <f>AVERAGE(LNS12000060!B85:B87)</f>
        <v>100368</v>
      </c>
    </row>
    <row r="73" spans="1:1" x14ac:dyDescent="0.25">
      <c r="A73" s="7">
        <f>AVERAGE(LNS12000060!B86:B88)</f>
        <v>100404.66666666667</v>
      </c>
    </row>
    <row r="74" spans="1:1" x14ac:dyDescent="0.25">
      <c r="A74" s="7">
        <f>AVERAGE(LNS12000060!B87:B89)</f>
        <v>100318</v>
      </c>
    </row>
    <row r="75" spans="1:1" x14ac:dyDescent="0.25">
      <c r="A75" s="7">
        <f>AVERAGE(LNS12000060!B88:B90)</f>
        <v>100196.33333333333</v>
      </c>
    </row>
    <row r="76" spans="1:1" x14ac:dyDescent="0.25">
      <c r="A76" s="7">
        <f>AVERAGE(LNS12000060!B89:B91)</f>
        <v>100062.66666666667</v>
      </c>
    </row>
    <row r="77" spans="1:1" x14ac:dyDescent="0.25">
      <c r="A77" s="7">
        <f>AVERAGE(LNS12000060!B90:B92)</f>
        <v>99924.666666666672</v>
      </c>
    </row>
    <row r="78" spans="1:1" x14ac:dyDescent="0.25">
      <c r="A78" s="7">
        <f>AVERAGE(LNS12000060!B91:B93)</f>
        <v>99795</v>
      </c>
    </row>
    <row r="79" spans="1:1" x14ac:dyDescent="0.25">
      <c r="A79" s="7">
        <f>AVERAGE(LNS12000060!B92:B94)</f>
        <v>99685</v>
      </c>
    </row>
    <row r="80" spans="1:1" x14ac:dyDescent="0.25">
      <c r="A80" s="7">
        <f>AVERAGE(LNS12000060!B93:B95)</f>
        <v>99473.333333333328</v>
      </c>
    </row>
    <row r="81" spans="1:1" x14ac:dyDescent="0.25">
      <c r="A81" s="7">
        <f>AVERAGE(LNS12000060!B94:B96)</f>
        <v>99269</v>
      </c>
    </row>
    <row r="82" spans="1:1" x14ac:dyDescent="0.25">
      <c r="A82" s="7">
        <f>AVERAGE(LNS12000060!B95:B97)</f>
        <v>98974.666666666672</v>
      </c>
    </row>
    <row r="83" spans="1:1" x14ac:dyDescent="0.25">
      <c r="A83" s="7">
        <f>AVERAGE(LNS12000060!B96:B98)</f>
        <v>98694.666666666672</v>
      </c>
    </row>
    <row r="84" spans="1:1" x14ac:dyDescent="0.25">
      <c r="A84" s="7">
        <f>AVERAGE(LNS12000060!B97:B99)</f>
        <v>98212.666666666672</v>
      </c>
    </row>
    <row r="85" spans="1:1" x14ac:dyDescent="0.25">
      <c r="A85" s="7">
        <f>AVERAGE(LNS12000060!B98:B100)</f>
        <v>97535</v>
      </c>
    </row>
    <row r="86" spans="1:1" x14ac:dyDescent="0.25">
      <c r="A86" s="7">
        <f>AVERAGE(LNS12000060!B99:B101)</f>
        <v>96838.333333333328</v>
      </c>
    </row>
    <row r="87" spans="1:1" x14ac:dyDescent="0.25">
      <c r="A87" s="7">
        <f>AVERAGE(LNS12000060!B100:B102)</f>
        <v>96179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7"/>
  <sheetViews>
    <sheetView topLeftCell="A55" workbookViewId="0">
      <selection activeCell="E80" sqref="E80"/>
    </sheetView>
  </sheetViews>
  <sheetFormatPr defaultRowHeight="15" x14ac:dyDescent="0.25"/>
  <sheetData>
    <row r="1" spans="1:1" x14ac:dyDescent="0.25">
      <c r="A1">
        <f>(AVERAGE(LNS13000060!B14:B16)*(1-AVERAGE(LNS11300060!B14:B16)/100)+AVERAGE(LNS12000060!B14:B16)*(1-AVERAGE(LNS11300060!B14:B16)/100))/(AVERAGE(LNS11300060!B14:B16)/100)</f>
        <v>20015.629570535832</v>
      </c>
    </row>
    <row r="2" spans="1:1" x14ac:dyDescent="0.25">
      <c r="A2">
        <f>(AVERAGE(LNS13000060!B15:B17)*(1-AVERAGE(LNS11300060!B15:B17)/100)+AVERAGE(LNS12000060!B15:B17)*(1-AVERAGE(LNS11300060!B15:B17)/100))/(AVERAGE(LNS11300060!B15:B17)/100)</f>
        <v>19937.848545237153</v>
      </c>
    </row>
    <row r="3" spans="1:1" x14ac:dyDescent="0.25">
      <c r="A3">
        <f>(AVERAGE(LNS13000060!B16:B18)*(1-AVERAGE(LNS11300060!B16:B18)/100)+AVERAGE(LNS12000060!B16:B18)*(1-AVERAGE(LNS11300060!B16:B18)/100))/(AVERAGE(LNS11300060!B16:B18)/100)</f>
        <v>20031.820369631696</v>
      </c>
    </row>
    <row r="4" spans="1:1" x14ac:dyDescent="0.25">
      <c r="A4">
        <f>(AVERAGE(LNS13000060!B17:B19)*(1-AVERAGE(LNS11300060!B17:B19)/100)+AVERAGE(LNS12000060!B17:B19)*(1-AVERAGE(LNS11300060!B17:B19)/100))/(AVERAGE(LNS11300060!B17:B19)/100)</f>
        <v>19991.78309409889</v>
      </c>
    </row>
    <row r="5" spans="1:1" x14ac:dyDescent="0.25">
      <c r="A5">
        <f>(AVERAGE(LNS13000060!B18:B20)*(1-AVERAGE(LNS11300060!B18:B20)/100)+AVERAGE(LNS12000060!B18:B20)*(1-AVERAGE(LNS11300060!B18:B20)/100))/(AVERAGE(LNS11300060!B18:B20)/100)</f>
        <v>20038.178699641001</v>
      </c>
    </row>
    <row r="6" spans="1:1" x14ac:dyDescent="0.25">
      <c r="A6">
        <f>(AVERAGE(LNS13000060!B19:B21)*(1-AVERAGE(LNS11300060!B19:B21)/100)+AVERAGE(LNS12000060!B19:B21)*(1-AVERAGE(LNS11300060!B19:B21)/100))/(AVERAGE(LNS11300060!B19:B21)/100)</f>
        <v>20171.128860489898</v>
      </c>
    </row>
    <row r="7" spans="1:1" x14ac:dyDescent="0.25">
      <c r="A7">
        <f>(AVERAGE(LNS13000060!B20:B22)*(1-AVERAGE(LNS11300060!B20:B22)/100)+AVERAGE(LNS12000060!B20:B22)*(1-AVERAGE(LNS11300060!B20:B22)/100))/(AVERAGE(LNS11300060!B20:B22)/100)</f>
        <v>20384.625450180076</v>
      </c>
    </row>
    <row r="8" spans="1:1" x14ac:dyDescent="0.25">
      <c r="A8">
        <f>(AVERAGE(LNS13000060!B21:B23)*(1-AVERAGE(LNS11300060!B21:B23)/100)+AVERAGE(LNS12000060!B21:B23)*(1-AVERAGE(LNS11300060!B21:B23)/100))/(AVERAGE(LNS11300060!B21:B23)/100)</f>
        <v>20565.138276553105</v>
      </c>
    </row>
    <row r="9" spans="1:1" x14ac:dyDescent="0.25">
      <c r="A9">
        <f>(AVERAGE(LNS13000060!B22:B24)*(1-AVERAGE(LNS11300060!B22:B24)/100)+AVERAGE(LNS12000060!B22:B24)*(1-AVERAGE(LNS11300060!B22:B24)/100))/(AVERAGE(LNS11300060!B22:B24)/100)</f>
        <v>20525.346153846142</v>
      </c>
    </row>
    <row r="10" spans="1:1" x14ac:dyDescent="0.25">
      <c r="A10">
        <f>(AVERAGE(LNS13000060!B23:B25)*(1-AVERAGE(LNS11300060!B23:B25)/100)+AVERAGE(LNS12000060!B23:B25)*(1-AVERAGE(LNS11300060!B23:B25)/100))/(AVERAGE(LNS11300060!B23:B25)/100)</f>
        <v>20491.525697503668</v>
      </c>
    </row>
    <row r="11" spans="1:1" x14ac:dyDescent="0.25">
      <c r="A11">
        <f>(AVERAGE(LNS13000060!B24:B26)*(1-AVERAGE(LNS11300060!B24:B26)/100)+AVERAGE(LNS12000060!B24:B26)*(1-AVERAGE(LNS11300060!B24:B26)/100))/(AVERAGE(LNS11300060!B24:B26)/100)</f>
        <v>20611.215450414325</v>
      </c>
    </row>
    <row r="12" spans="1:1" x14ac:dyDescent="0.25">
      <c r="A12">
        <f>(AVERAGE(LNS13000060!B25:B27)*(1-AVERAGE(LNS11300060!B25:B27)/100)+AVERAGE(LNS12000060!B25:B27)*(1-AVERAGE(LNS11300060!B25:B27)/100))/(AVERAGE(LNS11300060!B25:B27)/100)</f>
        <v>20696.447298020317</v>
      </c>
    </row>
    <row r="13" spans="1:1" x14ac:dyDescent="0.25">
      <c r="A13">
        <f>(AVERAGE(LNS13000060!B26:B28)*(1-AVERAGE(LNS11300060!B26:B28)/100)+AVERAGE(LNS12000060!B26:B28)*(1-AVERAGE(LNS11300060!B26:B28)/100))/(AVERAGE(LNS11300060!B26:B28)/100)</f>
        <v>20859.982188295162</v>
      </c>
    </row>
    <row r="14" spans="1:1" x14ac:dyDescent="0.25">
      <c r="A14">
        <f>(AVERAGE(LNS13000060!B27:B29)*(1-AVERAGE(LNS11300060!B27:B29)/100)+AVERAGE(LNS12000060!B27:B29)*(1-AVERAGE(LNS11300060!B27:B29)/100))/(AVERAGE(LNS11300060!B27:B29)/100)</f>
        <v>20865.690763052215</v>
      </c>
    </row>
    <row r="15" spans="1:1" x14ac:dyDescent="0.25">
      <c r="A15">
        <f>(AVERAGE(LNS13000060!B28:B30)*(1-AVERAGE(LNS11300060!B28:B30)/100)+AVERAGE(LNS12000060!B28:B30)*(1-AVERAGE(LNS11300060!B28:B30)/100))/(AVERAGE(LNS11300060!B28:B30)/100)</f>
        <v>20911.433734939765</v>
      </c>
    </row>
    <row r="16" spans="1:1" x14ac:dyDescent="0.25">
      <c r="A16">
        <f>(AVERAGE(LNS13000060!B29:B31)*(1-AVERAGE(LNS11300060!B29:B31)/100)+AVERAGE(LNS12000060!B29:B31)*(1-AVERAGE(LNS11300060!B29:B31)/100))/(AVERAGE(LNS11300060!B29:B31)/100)</f>
        <v>20799.1343762535</v>
      </c>
    </row>
    <row r="17" spans="1:1" x14ac:dyDescent="0.25">
      <c r="A17">
        <f>(AVERAGE(LNS13000060!B30:B32)*(1-AVERAGE(LNS11300060!B30:B32)/100)+AVERAGE(LNS12000060!B30:B32)*(1-AVERAGE(LNS11300060!B30:B32)/100))/(AVERAGE(LNS11300060!B30:B32)/100)</f>
        <v>20765.139000267303</v>
      </c>
    </row>
    <row r="18" spans="1:1" x14ac:dyDescent="0.25">
      <c r="A18">
        <f>(AVERAGE(LNS13000060!B31:B33)*(1-AVERAGE(LNS11300060!B31:B33)/100)+AVERAGE(LNS12000060!B31:B33)*(1-AVERAGE(LNS11300060!B31:B33)/100))/(AVERAGE(LNS11300060!B31:B33)/100)</f>
        <v>20689.846153846145</v>
      </c>
    </row>
    <row r="19" spans="1:1" x14ac:dyDescent="0.25">
      <c r="A19">
        <f>(AVERAGE(LNS13000060!B32:B34)*(1-AVERAGE(LNS11300060!B32:B34)/100)+AVERAGE(LNS12000060!B32:B34)*(1-AVERAGE(LNS11300060!B32:B34)/100))/(AVERAGE(LNS11300060!B32:B34)/100)</f>
        <v>20781.437583533821</v>
      </c>
    </row>
    <row r="20" spans="1:1" x14ac:dyDescent="0.25">
      <c r="A20">
        <f>(AVERAGE(LNS13000060!B33:B35)*(1-AVERAGE(LNS11300060!B33:B35)/100)+AVERAGE(LNS12000060!B33:B35)*(1-AVERAGE(LNS11300060!B33:B35)/100))/(AVERAGE(LNS11300060!B33:B35)/100)</f>
        <v>20834.520657841949</v>
      </c>
    </row>
    <row r="21" spans="1:1" x14ac:dyDescent="0.25">
      <c r="A21">
        <f>(AVERAGE(LNS13000060!B34:B36)*(1-AVERAGE(LNS11300060!B34:B36)/100)+AVERAGE(LNS12000060!B34:B36)*(1-AVERAGE(LNS11300060!B34:B36)/100))/(AVERAGE(LNS11300060!B34:B36)/100)</f>
        <v>21060.252947481236</v>
      </c>
    </row>
    <row r="22" spans="1:1" x14ac:dyDescent="0.25">
      <c r="A22">
        <f>(AVERAGE(LNS13000060!B35:B37)*(1-AVERAGE(LNS11300060!B35:B37)/100)+AVERAGE(LNS12000060!B35:B37)*(1-AVERAGE(LNS11300060!B35:B37)/100))/(AVERAGE(LNS11300060!B35:B37)/100)</f>
        <v>21111.521109770794</v>
      </c>
    </row>
    <row r="23" spans="1:1" x14ac:dyDescent="0.25">
      <c r="A23">
        <f>(AVERAGE(LNS13000060!B36:B38)*(1-AVERAGE(LNS11300060!B36:B38)/100)+AVERAGE(LNS12000060!B36:B38)*(1-AVERAGE(LNS11300060!B36:B38)/100))/(AVERAGE(LNS11300060!B36:B38)/100)</f>
        <v>21207.637826961778</v>
      </c>
    </row>
    <row r="24" spans="1:1" x14ac:dyDescent="0.25">
      <c r="A24">
        <f>(AVERAGE(LNS13000060!B37:B39)*(1-AVERAGE(LNS11300060!B37:B39)/100)+AVERAGE(LNS12000060!B37:B39)*(1-AVERAGE(LNS11300060!B37:B39)/100))/(AVERAGE(LNS11300060!B37:B39)/100)</f>
        <v>21213.647887323958</v>
      </c>
    </row>
    <row r="25" spans="1:1" x14ac:dyDescent="0.25">
      <c r="A25">
        <f>(AVERAGE(LNS13000060!B38:B40)*(1-AVERAGE(LNS11300060!B38:B40)/100)+AVERAGE(LNS12000060!B38:B40)*(1-AVERAGE(LNS11300060!B38:B40)/100))/(AVERAGE(LNS11300060!B38:B40)/100)</f>
        <v>21233.898550724643</v>
      </c>
    </row>
    <row r="26" spans="1:1" x14ac:dyDescent="0.25">
      <c r="A26">
        <f>(AVERAGE(LNS13000060!B39:B41)*(1-AVERAGE(LNS11300060!B39:B41)/100)+AVERAGE(LNS12000060!B39:B41)*(1-AVERAGE(LNS11300060!B39:B41)/100))/(AVERAGE(LNS11300060!B39:B41)/100)</f>
        <v>21247.665861189424</v>
      </c>
    </row>
    <row r="27" spans="1:1" x14ac:dyDescent="0.25">
      <c r="A27">
        <f>(AVERAGE(LNS13000060!B40:B42)*(1-AVERAGE(LNS11300060!B40:B42)/100)+AVERAGE(LNS12000060!B40:B42)*(1-AVERAGE(LNS11300060!B40:B42)/100))/(AVERAGE(LNS11300060!B40:B42)/100)</f>
        <v>21220.736608940802</v>
      </c>
    </row>
    <row r="28" spans="1:1" x14ac:dyDescent="0.25">
      <c r="A28">
        <f>(AVERAGE(LNS13000060!B41:B43)*(1-AVERAGE(LNS11300060!B41:B43)/100)+AVERAGE(LNS12000060!B41:B43)*(1-AVERAGE(LNS11300060!B41:B43)/100))/(AVERAGE(LNS11300060!B41:B43)/100)</f>
        <v>21270.140209508456</v>
      </c>
    </row>
    <row r="29" spans="1:1" x14ac:dyDescent="0.25">
      <c r="A29">
        <f>(AVERAGE(LNS13000060!B42:B44)*(1-AVERAGE(LNS11300060!B42:B44)/100)+AVERAGE(LNS12000060!B42:B44)*(1-AVERAGE(LNS11300060!B42:B44)/100))/(AVERAGE(LNS11300060!B42:B44)/100)</f>
        <v>21236.908041347833</v>
      </c>
    </row>
    <row r="30" spans="1:1" x14ac:dyDescent="0.25">
      <c r="A30">
        <f>(AVERAGE(LNS13000060!B43:B45)*(1-AVERAGE(LNS11300060!B43:B45)/100)+AVERAGE(LNS12000060!B43:B45)*(1-AVERAGE(LNS11300060!B43:B45)/100))/(AVERAGE(LNS11300060!B43:B45)/100)</f>
        <v>21207.378421900165</v>
      </c>
    </row>
    <row r="31" spans="1:1" x14ac:dyDescent="0.25">
      <c r="A31">
        <f>(AVERAGE(LNS13000060!B44:B46)*(1-AVERAGE(LNS11300060!B44:B46)/100)+AVERAGE(LNS12000060!B44:B46)*(1-AVERAGE(LNS11300060!B44:B46)/100))/(AVERAGE(LNS11300060!B44:B46)/100)</f>
        <v>21090.343787696027</v>
      </c>
    </row>
    <row r="32" spans="1:1" x14ac:dyDescent="0.25">
      <c r="A32">
        <f>(AVERAGE(LNS13000060!B45:B47)*(1-AVERAGE(LNS11300060!B45:B47)/100)+AVERAGE(LNS12000060!B45:B47)*(1-AVERAGE(LNS11300060!B45:B47)/100))/(AVERAGE(LNS11300060!B45:B47)/100)</f>
        <v>21146.503083936692</v>
      </c>
    </row>
    <row r="33" spans="1:1" x14ac:dyDescent="0.25">
      <c r="A33">
        <f>(AVERAGE(LNS13000060!B46:B48)*(1-AVERAGE(LNS11300060!B46:B48)/100)+AVERAGE(LNS12000060!B46:B48)*(1-AVERAGE(LNS11300060!B46:B48)/100))/(AVERAGE(LNS11300060!B46:B48)/100)</f>
        <v>21237.08373590983</v>
      </c>
    </row>
    <row r="34" spans="1:1" x14ac:dyDescent="0.25">
      <c r="A34">
        <f>(AVERAGE(LNS13000060!B47:B49)*(1-AVERAGE(LNS11300060!B47:B49)/100)+AVERAGE(LNS12000060!B47:B49)*(1-AVERAGE(LNS11300060!B47:B49)/100))/(AVERAGE(LNS11300060!B47:B49)/100)</f>
        <v>21413.935483870966</v>
      </c>
    </row>
    <row r="35" spans="1:1" x14ac:dyDescent="0.25">
      <c r="A35">
        <f>(AVERAGE(LNS13000060!B48:B50)*(1-AVERAGE(LNS11300060!B48:B50)/100)+AVERAGE(LNS12000060!B48:B50)*(1-AVERAGE(LNS11300060!B48:B50)/100))/(AVERAGE(LNS11300060!B48:B50)/100)</f>
        <v>21424.768817204305</v>
      </c>
    </row>
    <row r="36" spans="1:1" x14ac:dyDescent="0.25">
      <c r="A36">
        <f>(AVERAGE(LNS13000060!B49:B51)*(1-AVERAGE(LNS11300060!B49:B51)/100)+AVERAGE(LNS12000060!B49:B51)*(1-AVERAGE(LNS11300060!B49:B51)/100))/(AVERAGE(LNS11300060!B49:B51)/100)</f>
        <v>21478.482452601853</v>
      </c>
    </row>
    <row r="37" spans="1:1" x14ac:dyDescent="0.25">
      <c r="A37">
        <f>(AVERAGE(LNS13000060!B50:B52)*(1-AVERAGE(LNS11300060!B50:B52)/100)+AVERAGE(LNS12000060!B50:B52)*(1-AVERAGE(LNS11300060!B50:B52)/100))/(AVERAGE(LNS11300060!B50:B52)/100)</f>
        <v>21446.994623655912</v>
      </c>
    </row>
    <row r="38" spans="1:1" x14ac:dyDescent="0.25">
      <c r="A38">
        <f>(AVERAGE(LNS13000060!B51:B53)*(1-AVERAGE(LNS11300060!B51:B53)/100)+AVERAGE(LNS12000060!B51:B53)*(1-AVERAGE(LNS11300060!B51:B53)/100))/(AVERAGE(LNS11300060!B51:B53)/100)</f>
        <v>21412.184199919378</v>
      </c>
    </row>
    <row r="39" spans="1:1" x14ac:dyDescent="0.25">
      <c r="A39">
        <f>(AVERAGE(LNS13000060!B52:B54)*(1-AVERAGE(LNS11300060!B52:B54)/100)+AVERAGE(LNS12000060!B52:B54)*(1-AVERAGE(LNS11300060!B52:B54)/100))/(AVERAGE(LNS11300060!B52:B54)/100)</f>
        <v>21421.946392583624</v>
      </c>
    </row>
    <row r="40" spans="1:1" x14ac:dyDescent="0.25">
      <c r="A40">
        <f>(AVERAGE(LNS13000060!B53:B55)*(1-AVERAGE(LNS11300060!B53:B55)/100)+AVERAGE(LNS12000060!B53:B55)*(1-AVERAGE(LNS11300060!B53:B55)/100))/(AVERAGE(LNS11300060!B53:B55)/100)</f>
        <v>21437.286981056051</v>
      </c>
    </row>
    <row r="41" spans="1:1" x14ac:dyDescent="0.25">
      <c r="A41">
        <f>(AVERAGE(LNS13000060!B54:B56)*(1-AVERAGE(LNS11300060!B54:B56)/100)+AVERAGE(LNS12000060!B54:B56)*(1-AVERAGE(LNS11300060!B54:B56)/100))/(AVERAGE(LNS11300060!B54:B56)/100)</f>
        <v>21405.30996508192</v>
      </c>
    </row>
    <row r="42" spans="1:1" x14ac:dyDescent="0.25">
      <c r="A42">
        <f>(AVERAGE(LNS13000060!B55:B57)*(1-AVERAGE(LNS11300060!B55:B57)/100)+AVERAGE(LNS12000060!B55:B57)*(1-AVERAGE(LNS11300060!B55:B57)/100))/(AVERAGE(LNS11300060!B55:B57)/100)</f>
        <v>21420.127853881273</v>
      </c>
    </row>
    <row r="43" spans="1:1" x14ac:dyDescent="0.25">
      <c r="A43">
        <f>(AVERAGE(LNS13000060!B56:B58)*(1-AVERAGE(LNS11300060!B56:B58)/100)+AVERAGE(LNS12000060!B56:B58)*(1-AVERAGE(LNS11300060!B56:B58)/100))/(AVERAGE(LNS11300060!B56:B58)/100)</f>
        <v>21389.2526513626</v>
      </c>
    </row>
    <row r="44" spans="1:1" x14ac:dyDescent="0.25">
      <c r="A44">
        <f>(AVERAGE(LNS13000060!B57:B59)*(1-AVERAGE(LNS11300060!B57:B59)/100)+AVERAGE(LNS12000060!B57:B59)*(1-AVERAGE(LNS11300060!B57:B59)/100))/(AVERAGE(LNS11300060!B57:B59)/100)</f>
        <v>21406.048731373339</v>
      </c>
    </row>
    <row r="45" spans="1:1" x14ac:dyDescent="0.25">
      <c r="A45">
        <f>(AVERAGE(LNS13000060!B58:B60)*(1-AVERAGE(LNS11300060!B58:B60)/100)+AVERAGE(LNS12000060!B58:B60)*(1-AVERAGE(LNS11300060!B58:B60)/100))/(AVERAGE(LNS11300060!B58:B60)/100)</f>
        <v>21295.161973719514</v>
      </c>
    </row>
    <row r="46" spans="1:1" x14ac:dyDescent="0.25">
      <c r="A46">
        <f>(AVERAGE(LNS13000060!B59:B61)*(1-AVERAGE(LNS11300060!B59:B61)/100)+AVERAGE(LNS12000060!B59:B61)*(1-AVERAGE(LNS11300060!B59:B61)/100))/(AVERAGE(LNS11300060!B59:B61)/100)</f>
        <v>21352.846411804167</v>
      </c>
    </row>
    <row r="47" spans="1:1" x14ac:dyDescent="0.25">
      <c r="A47">
        <f>(AVERAGE(LNS13000060!B60:B62)*(1-AVERAGE(LNS11300060!B60:B62)/100)+AVERAGE(LNS12000060!B60:B62)*(1-AVERAGE(LNS11300060!B60:B62)/100))/(AVERAGE(LNS11300060!B60:B62)/100)</f>
        <v>21449.565847764799</v>
      </c>
    </row>
    <row r="48" spans="1:1" x14ac:dyDescent="0.25">
      <c r="A48">
        <f>(AVERAGE(LNS13000060!B61:B63)*(1-AVERAGE(LNS11300060!B61:B63)/100)+AVERAGE(LNS12000060!B61:B63)*(1-AVERAGE(LNS11300060!B61:B63)/100))/(AVERAGE(LNS11300060!B61:B63)/100)</f>
        <v>21546.972188633608</v>
      </c>
    </row>
    <row r="49" spans="1:1" x14ac:dyDescent="0.25">
      <c r="A49">
        <f>(AVERAGE(LNS13000060!B62:B64)*(1-AVERAGE(LNS11300060!B62:B64)/100)+AVERAGE(LNS12000060!B62:B64)*(1-AVERAGE(LNS11300060!B62:B64)/100))/(AVERAGE(LNS11300060!B62:B64)/100)</f>
        <v>21507.435132957286</v>
      </c>
    </row>
    <row r="50" spans="1:1" x14ac:dyDescent="0.25">
      <c r="A50">
        <f>(AVERAGE(LNS13000060!B63:B65)*(1-AVERAGE(LNS11300060!B63:B65)/100)+AVERAGE(LNS12000060!B63:B65)*(1-AVERAGE(LNS11300060!B63:B65)/100))/(AVERAGE(LNS11300060!B63:B65)/100)</f>
        <v>21433.942028985512</v>
      </c>
    </row>
    <row r="51" spans="1:1" x14ac:dyDescent="0.25">
      <c r="A51">
        <f>(AVERAGE(LNS13000060!B64:B66)*(1-AVERAGE(LNS11300060!B64:B66)/100)+AVERAGE(LNS12000060!B64:B66)*(1-AVERAGE(LNS11300060!B64:B66)/100))/(AVERAGE(LNS11300060!B64:B66)/100)</f>
        <v>21312.980699638127</v>
      </c>
    </row>
    <row r="52" spans="1:1" x14ac:dyDescent="0.25">
      <c r="A52">
        <f>(AVERAGE(LNS13000060!B65:B67)*(1-AVERAGE(LNS11300060!B65:B67)/100)+AVERAGE(LNS12000060!B65:B67)*(1-AVERAGE(LNS11300060!B65:B67)/100))/(AVERAGE(LNS11300060!B65:B67)/100)</f>
        <v>21325.83835946925</v>
      </c>
    </row>
    <row r="53" spans="1:1" x14ac:dyDescent="0.25">
      <c r="A53">
        <f>(AVERAGE(LNS13000060!B66:B68)*(1-AVERAGE(LNS11300060!B66:B68)/100)+AVERAGE(LNS12000060!B66:B68)*(1-AVERAGE(LNS11300060!B66:B68)/100))/(AVERAGE(LNS11300060!B66:B68)/100)</f>
        <v>21374.488066505746</v>
      </c>
    </row>
    <row r="54" spans="1:1" x14ac:dyDescent="0.25">
      <c r="A54">
        <f>(AVERAGE(LNS13000060!B67:B69)*(1-AVERAGE(LNS11300060!B67:B69)/100)+AVERAGE(LNS12000060!B67:B69)*(1-AVERAGE(LNS11300060!B67:B69)/100))/(AVERAGE(LNS11300060!B67:B69)/100)</f>
        <v>21467.040257648961</v>
      </c>
    </row>
    <row r="55" spans="1:1" x14ac:dyDescent="0.25">
      <c r="A55">
        <f>(AVERAGE(LNS13000060!B68:B70)*(1-AVERAGE(LNS11300060!B68:B70)/100)+AVERAGE(LNS12000060!B68:B70)*(1-AVERAGE(LNS11300060!B68:B70)/100))/(AVERAGE(LNS11300060!B68:B70)/100)</f>
        <v>21389.305711987145</v>
      </c>
    </row>
    <row r="56" spans="1:1" x14ac:dyDescent="0.25">
      <c r="A56">
        <f>(AVERAGE(LNS13000060!B69:B71)*(1-AVERAGE(LNS11300060!B69:B71)/100)+AVERAGE(LNS12000060!B69:B71)*(1-AVERAGE(LNS11300060!B69:B71)/100))/(AVERAGE(LNS11300060!B69:B71)/100)</f>
        <v>21359.804583835939</v>
      </c>
    </row>
    <row r="57" spans="1:1" x14ac:dyDescent="0.25">
      <c r="A57">
        <f>(AVERAGE(LNS13000060!B70:B72)*(1-AVERAGE(LNS11300060!B70:B72)/100)+AVERAGE(LNS12000060!B70:B72)*(1-AVERAGE(LNS11300060!B70:B72)/100))/(AVERAGE(LNS11300060!B70:B72)/100)</f>
        <v>21327.091103965697</v>
      </c>
    </row>
    <row r="58" spans="1:1" x14ac:dyDescent="0.25">
      <c r="A58">
        <f>(AVERAGE(LNS13000060!B71:B73)*(1-AVERAGE(LNS11300060!B71:B73)/100)+AVERAGE(LNS12000060!B71:B73)*(1-AVERAGE(LNS11300060!B71:B73)/100))/(AVERAGE(LNS11300060!B71:B73)/100)</f>
        <v>21385.72617611579</v>
      </c>
    </row>
    <row r="59" spans="1:1" x14ac:dyDescent="0.25">
      <c r="A59">
        <f>(AVERAGE(LNS13000060!B72:B74)*(1-AVERAGE(LNS11300060!B72:B74)/100)+AVERAGE(LNS12000060!B72:B74)*(1-AVERAGE(LNS11300060!B72:B74)/100))/(AVERAGE(LNS11300060!B72:B74)/100)</f>
        <v>21350.482315112531</v>
      </c>
    </row>
    <row r="60" spans="1:1" x14ac:dyDescent="0.25">
      <c r="A60">
        <f>(AVERAGE(LNS13000060!B73:B75)*(1-AVERAGE(LNS11300060!B73:B75)/100)+AVERAGE(LNS12000060!B73:B75)*(1-AVERAGE(LNS11300060!B73:B75)/100))/(AVERAGE(LNS11300060!B73:B75)/100)</f>
        <v>21280.791164658636</v>
      </c>
    </row>
    <row r="61" spans="1:1" x14ac:dyDescent="0.25">
      <c r="A61">
        <f>(AVERAGE(LNS13000060!B74:B76)*(1-AVERAGE(LNS11300060!B74:B76)/100)+AVERAGE(LNS12000060!B74:B76)*(1-AVERAGE(LNS11300060!B74:B76)/100))/(AVERAGE(LNS11300060!B74:B76)/100)</f>
        <v>21090.446225784905</v>
      </c>
    </row>
    <row r="62" spans="1:1" x14ac:dyDescent="0.25">
      <c r="A62">
        <f>(AVERAGE(LNS13000060!B75:B77)*(1-AVERAGE(LNS11300060!B75:B77)/100)+AVERAGE(LNS12000060!B75:B77)*(1-AVERAGE(LNS11300060!B75:B77)/100))/(AVERAGE(LNS11300060!B75:B77)/100)</f>
        <v>21027.024963289274</v>
      </c>
    </row>
    <row r="63" spans="1:1" x14ac:dyDescent="0.25">
      <c r="A63">
        <f>(AVERAGE(LNS13000060!B76:B78)*(1-AVERAGE(LNS11300060!B76:B78)/100)+AVERAGE(LNS12000060!B76:B78)*(1-AVERAGE(LNS11300060!B76:B78)/100))/(AVERAGE(LNS11300060!B76:B78)/100)</f>
        <v>20995.577261809445</v>
      </c>
    </row>
    <row r="64" spans="1:1" x14ac:dyDescent="0.25">
      <c r="A64">
        <f>(AVERAGE(LNS13000060!B77:B79)*(1-AVERAGE(LNS11300060!B77:B79)/100)+AVERAGE(LNS12000060!B77:B79)*(1-AVERAGE(LNS11300060!B77:B79)/100))/(AVERAGE(LNS11300060!B77:B79)/100)</f>
        <v>21164.48810478481</v>
      </c>
    </row>
    <row r="65" spans="1:1" x14ac:dyDescent="0.25">
      <c r="A65">
        <f>(AVERAGE(LNS13000060!B78:B80)*(1-AVERAGE(LNS11300060!B78:B80)/100)+AVERAGE(LNS12000060!B78:B80)*(1-AVERAGE(LNS11300060!B78:B80)/100))/(AVERAGE(LNS11300060!B78:B80)/100)</f>
        <v>21251.876939539859</v>
      </c>
    </row>
    <row r="66" spans="1:1" x14ac:dyDescent="0.25">
      <c r="A66">
        <f>(AVERAGE(LNS13000060!B79:B81)*(1-AVERAGE(LNS11300060!B79:B81)/100)+AVERAGE(LNS12000060!B79:B81)*(1-AVERAGE(LNS11300060!B79:B81)/100))/(AVERAGE(LNS11300060!B79:B81)/100)</f>
        <v>21386.106200616046</v>
      </c>
    </row>
    <row r="67" spans="1:1" x14ac:dyDescent="0.25">
      <c r="A67">
        <f>(AVERAGE(LNS13000060!B80:B82)*(1-AVERAGE(LNS11300060!B80:B82)/100)+AVERAGE(LNS12000060!B80:B82)*(1-AVERAGE(LNS11300060!B80:B82)/100))/(AVERAGE(LNS11300060!B80:B82)/100)</f>
        <v>21443.086816720253</v>
      </c>
    </row>
    <row r="68" spans="1:1" x14ac:dyDescent="0.25">
      <c r="A68">
        <f>(AVERAGE(LNS13000060!B81:B83)*(1-AVERAGE(LNS11300060!B81:B83)/100)+AVERAGE(LNS12000060!B81:B83)*(1-AVERAGE(LNS11300060!B81:B83)/100))/(AVERAGE(LNS11300060!B81:B83)/100)</f>
        <v>21498.213510253307</v>
      </c>
    </row>
    <row r="69" spans="1:1" x14ac:dyDescent="0.25">
      <c r="A69">
        <f>(AVERAGE(LNS13000060!B82:B84)*(1-AVERAGE(LNS11300060!B82:B84)/100)+AVERAGE(LNS12000060!B82:B84)*(1-AVERAGE(LNS11300060!B82:B84)/100))/(AVERAGE(LNS11300060!B82:B84)/100)</f>
        <v>21558.778224725113</v>
      </c>
    </row>
    <row r="70" spans="1:1" x14ac:dyDescent="0.25">
      <c r="A70">
        <f>(AVERAGE(LNS13000060!B83:B85)*(1-AVERAGE(LNS11300060!B83:B85)/100)+AVERAGE(LNS12000060!B83:B85)*(1-AVERAGE(LNS11300060!B83:B85)/100))/(AVERAGE(LNS11300060!B83:B85)/100)</f>
        <v>21654.758454106286</v>
      </c>
    </row>
    <row r="71" spans="1:1" x14ac:dyDescent="0.25">
      <c r="A71">
        <f>(AVERAGE(LNS13000060!B84:B86)*(1-AVERAGE(LNS11300060!B84:B86)/100)+AVERAGE(LNS12000060!B84:B86)*(1-AVERAGE(LNS11300060!B84:B86)/100))/(AVERAGE(LNS11300060!B84:B86)/100)</f>
        <v>21667.845410628022</v>
      </c>
    </row>
    <row r="72" spans="1:1" x14ac:dyDescent="0.25">
      <c r="A72">
        <f>(AVERAGE(LNS13000060!B85:B87)*(1-AVERAGE(LNS11300060!B85:B87)/100)+AVERAGE(LNS12000060!B85:B87)*(1-AVERAGE(LNS11300060!B85:B87)/100))/(AVERAGE(LNS11300060!B85:B87)/100)</f>
        <v>21545.106151990338</v>
      </c>
    </row>
    <row r="73" spans="1:1" x14ac:dyDescent="0.25">
      <c r="A73">
        <f>(AVERAGE(LNS13000060!B86:B88)*(1-AVERAGE(LNS11300060!B86:B88)/100)+AVERAGE(LNS12000060!B86:B88)*(1-AVERAGE(LNS11300060!B86:B88)/100))/(AVERAGE(LNS11300060!B86:B88)/100)</f>
        <v>21262.274368231032</v>
      </c>
    </row>
    <row r="74" spans="1:1" x14ac:dyDescent="0.25">
      <c r="A74">
        <f>(AVERAGE(LNS13000060!B87:B89)*(1-AVERAGE(LNS11300060!B87:B89)/100)+AVERAGE(LNS12000060!B87:B89)*(1-AVERAGE(LNS11300060!B87:B89)/100))/(AVERAGE(LNS11300060!B87:B89)/100)</f>
        <v>21099.346153846174</v>
      </c>
    </row>
    <row r="75" spans="1:1" x14ac:dyDescent="0.25">
      <c r="A75">
        <f>(AVERAGE(LNS13000060!B88:B90)*(1-AVERAGE(LNS11300060!B88:B90)/100)+AVERAGE(LNS12000060!B88:B90)*(1-AVERAGE(LNS11300060!B88:B90)/100))/(AVERAGE(LNS11300060!B88:B90)/100)</f>
        <v>20984.122497998396</v>
      </c>
    </row>
    <row r="76" spans="1:1" x14ac:dyDescent="0.25">
      <c r="A76">
        <f>(AVERAGE(LNS13000060!B89:B91)*(1-AVERAGE(LNS11300060!B89:B91)/100)+AVERAGE(LNS12000060!B89:B91)*(1-AVERAGE(LNS11300060!B89:B91)/100))/(AVERAGE(LNS11300060!B89:B91)/100)</f>
        <v>21072.490384615376</v>
      </c>
    </row>
    <row r="77" spans="1:1" x14ac:dyDescent="0.25">
      <c r="A77">
        <f>(AVERAGE(LNS13000060!B90:B92)*(1-AVERAGE(LNS11300060!B90:B92)/100)+AVERAGE(LNS12000060!B90:B92)*(1-AVERAGE(LNS11300060!B90:B92)/100))/(AVERAGE(LNS11300060!B90:B92)/100)</f>
        <v>21123.97795591184</v>
      </c>
    </row>
    <row r="78" spans="1:1" x14ac:dyDescent="0.25">
      <c r="A78">
        <f>(AVERAGE(LNS13000060!B91:B93)*(1-AVERAGE(LNS11300060!B91:B93)/100)+AVERAGE(LNS12000060!B91:B93)*(1-AVERAGE(LNS11300060!B91:B93)/100))/(AVERAGE(LNS11300060!B91:B93)/100)</f>
        <v>21223.159647011638</v>
      </c>
    </row>
    <row r="79" spans="1:1" x14ac:dyDescent="0.25">
      <c r="A79">
        <f>(AVERAGE(LNS13000060!B92:B94)*(1-AVERAGE(LNS11300060!B92:B94)/100)+AVERAGE(LNS12000060!B92:B94)*(1-AVERAGE(LNS11300060!B92:B94)/100))/(AVERAGE(LNS11300060!B92:B94)/100)</f>
        <v>21236.717609306063</v>
      </c>
    </row>
    <row r="80" spans="1:1" x14ac:dyDescent="0.25">
      <c r="A80">
        <f>(AVERAGE(LNS13000060!B93:B95)*(1-AVERAGE(LNS11300060!B93:B95)/100)+AVERAGE(LNS12000060!B93:B95)*(1-AVERAGE(LNS11300060!B93:B95)/100))/(AVERAGE(LNS11300060!B93:B95)/100)</f>
        <v>21201.616412723881</v>
      </c>
    </row>
    <row r="81" spans="1:1" x14ac:dyDescent="0.25">
      <c r="A81">
        <f>(AVERAGE(LNS13000060!B94:B96)*(1-AVERAGE(LNS11300060!B94:B96)/100)+AVERAGE(LNS12000060!B94:B96)*(1-AVERAGE(LNS11300060!B94:B96)/100))/(AVERAGE(LNS11300060!B94:B96)/100)</f>
        <v>21204.321571772249</v>
      </c>
    </row>
    <row r="82" spans="1:1" x14ac:dyDescent="0.25">
      <c r="A82">
        <f>(AVERAGE(LNS13000060!B95:B97)*(1-AVERAGE(LNS11300060!B95:B97)/100)+AVERAGE(LNS12000060!B95:B97)*(1-AVERAGE(LNS11300060!B95:B97)/100))/(AVERAGE(LNS11300060!B95:B97)/100)</f>
        <v>21251.563578018438</v>
      </c>
    </row>
    <row r="83" spans="1:1" x14ac:dyDescent="0.25">
      <c r="A83">
        <f>(AVERAGE(LNS13000060!B96:B98)*(1-AVERAGE(LNS11300060!B96:B98)/100)+AVERAGE(LNS12000060!B96:B98)*(1-AVERAGE(LNS11300060!B96:B98)/100))/(AVERAGE(LNS11300060!B96:B98)/100)</f>
        <v>21344.284624648728</v>
      </c>
    </row>
    <row r="84" spans="1:1" x14ac:dyDescent="0.25">
      <c r="A84">
        <f>(AVERAGE(LNS13000060!B97:B99)*(1-AVERAGE(LNS11300060!B97:B99)/100)+AVERAGE(LNS12000060!B97:B99)*(1-AVERAGE(LNS11300060!B97:B99)/100))/(AVERAGE(LNS11300060!B97:B99)/100)</f>
        <v>21482.117899249726</v>
      </c>
    </row>
    <row r="85" spans="1:1" x14ac:dyDescent="0.25">
      <c r="A85">
        <f>(AVERAGE(LNS13000060!B98:B100)*(1-AVERAGE(LNS11300060!B98:B100)/100)+AVERAGE(LNS12000060!B98:B100)*(1-AVERAGE(LNS11300060!B98:B100)/100))/(AVERAGE(LNS11300060!B98:B100)/100)</f>
        <v>21545.683561276466</v>
      </c>
    </row>
    <row r="86" spans="1:1" x14ac:dyDescent="0.25">
      <c r="A86">
        <f>(AVERAGE(LNS13000060!B99:B101)*(1-AVERAGE(LNS11300060!B99:B101)/100)+AVERAGE(LNS12000060!B99:B101)*(1-AVERAGE(LNS11300060!B99:B101)/100))/(AVERAGE(LNS11300060!B99:B101)/100)</f>
        <v>21612.797101449283</v>
      </c>
    </row>
    <row r="87" spans="1:1" x14ac:dyDescent="0.25">
      <c r="A87">
        <f>(AVERAGE(LNS13000060!B100:B102)*(1-AVERAGE(LNS11300060!B100:B102)/100)+AVERAGE(LNS12000060!B100:B102)*(1-AVERAGE(LNS11300060!B100:B102)/100))/(AVERAGE(LNS11300060!B100:B102)/100)</f>
        <v>21673.005909212992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"/>
  <sheetViews>
    <sheetView workbookViewId="0">
      <selection activeCell="A16" sqref="A16:A89"/>
    </sheetView>
  </sheetViews>
  <sheetFormatPr defaultRowHeight="12.75" x14ac:dyDescent="0.2"/>
  <cols>
    <col min="1" max="2" width="20.7109375" style="2" customWidth="1"/>
    <col min="3" max="16384" width="9.140625" style="2"/>
  </cols>
  <sheetData>
    <row r="1" spans="1:2" x14ac:dyDescent="0.2">
      <c r="A1" s="5" t="s">
        <v>21</v>
      </c>
      <c r="B1" s="5" t="s">
        <v>20</v>
      </c>
    </row>
    <row r="2" spans="1:2" x14ac:dyDescent="0.2">
      <c r="A2" s="5" t="s">
        <v>19</v>
      </c>
      <c r="B2" s="5" t="s">
        <v>18</v>
      </c>
    </row>
    <row r="3" spans="1:2" x14ac:dyDescent="0.2">
      <c r="A3" s="5" t="s">
        <v>17</v>
      </c>
      <c r="B3" s="5" t="s">
        <v>16</v>
      </c>
    </row>
    <row r="4" spans="1:2" x14ac:dyDescent="0.2">
      <c r="A4" s="5" t="s">
        <v>15</v>
      </c>
      <c r="B4" s="5" t="s">
        <v>14</v>
      </c>
    </row>
    <row r="5" spans="1:2" x14ac:dyDescent="0.2">
      <c r="A5" s="5" t="s">
        <v>13</v>
      </c>
      <c r="B5" s="5" t="s">
        <v>12</v>
      </c>
    </row>
    <row r="6" spans="1:2" x14ac:dyDescent="0.2">
      <c r="A6" s="5" t="s">
        <v>11</v>
      </c>
      <c r="B6" s="5" t="s">
        <v>10</v>
      </c>
    </row>
    <row r="7" spans="1:2" x14ac:dyDescent="0.2">
      <c r="A7" s="5" t="s">
        <v>9</v>
      </c>
      <c r="B7" s="5" t="s">
        <v>8</v>
      </c>
    </row>
    <row r="8" spans="1:2" x14ac:dyDescent="0.2">
      <c r="A8" s="5" t="s">
        <v>7</v>
      </c>
      <c r="B8" s="5" t="s">
        <v>6</v>
      </c>
    </row>
    <row r="9" spans="1:2" x14ac:dyDescent="0.2">
      <c r="A9" s="5" t="s">
        <v>5</v>
      </c>
      <c r="B9" s="5" t="s">
        <v>4</v>
      </c>
    </row>
    <row r="10" spans="1:2" x14ac:dyDescent="0.2">
      <c r="A10" s="5" t="s">
        <v>3</v>
      </c>
      <c r="B10" s="5" t="s">
        <v>2</v>
      </c>
    </row>
    <row r="12" spans="1:2" x14ac:dyDescent="0.2">
      <c r="A12" s="5" t="s">
        <v>1</v>
      </c>
      <c r="B12" s="5" t="s">
        <v>0</v>
      </c>
    </row>
    <row r="13" spans="1:2" x14ac:dyDescent="0.2">
      <c r="A13" s="4">
        <v>37165</v>
      </c>
      <c r="B13" s="3">
        <v>4439</v>
      </c>
    </row>
    <row r="14" spans="1:2" x14ac:dyDescent="0.2">
      <c r="A14" s="4">
        <v>37196</v>
      </c>
      <c r="B14" s="3">
        <v>4683</v>
      </c>
    </row>
    <row r="15" spans="1:2" x14ac:dyDescent="0.2">
      <c r="A15" s="4">
        <v>37226</v>
      </c>
      <c r="B15" s="3">
        <v>4745</v>
      </c>
    </row>
    <row r="16" spans="1:2" x14ac:dyDescent="0.2">
      <c r="A16" s="4">
        <v>37257</v>
      </c>
      <c r="B16" s="3">
        <v>4810</v>
      </c>
    </row>
    <row r="17" spans="1:2" x14ac:dyDescent="0.2">
      <c r="A17" s="4">
        <v>37288</v>
      </c>
      <c r="B17" s="3">
        <v>4773</v>
      </c>
    </row>
    <row r="18" spans="1:2" x14ac:dyDescent="0.2">
      <c r="A18" s="4">
        <v>37316</v>
      </c>
      <c r="B18" s="3">
        <v>4785</v>
      </c>
    </row>
    <row r="19" spans="1:2" x14ac:dyDescent="0.2">
      <c r="A19" s="4">
        <v>37347</v>
      </c>
      <c r="B19" s="3">
        <v>5008</v>
      </c>
    </row>
    <row r="20" spans="1:2" x14ac:dyDescent="0.2">
      <c r="A20" s="4">
        <v>37377</v>
      </c>
      <c r="B20" s="3">
        <v>5069</v>
      </c>
    </row>
    <row r="21" spans="1:2" x14ac:dyDescent="0.2">
      <c r="A21" s="4">
        <v>37408</v>
      </c>
      <c r="B21" s="3">
        <v>4928</v>
      </c>
    </row>
    <row r="22" spans="1:2" x14ac:dyDescent="0.2">
      <c r="A22" s="4">
        <v>37438</v>
      </c>
      <c r="B22" s="3">
        <v>4912</v>
      </c>
    </row>
    <row r="23" spans="1:2" x14ac:dyDescent="0.2">
      <c r="A23" s="4">
        <v>37469</v>
      </c>
      <c r="B23" s="3">
        <v>4789</v>
      </c>
    </row>
    <row r="24" spans="1:2" x14ac:dyDescent="0.2">
      <c r="A24" s="4">
        <v>37500</v>
      </c>
      <c r="B24" s="3">
        <v>4769</v>
      </c>
    </row>
    <row r="25" spans="1:2" x14ac:dyDescent="0.2">
      <c r="A25" s="4">
        <v>37530</v>
      </c>
      <c r="B25" s="3">
        <v>4883</v>
      </c>
    </row>
    <row r="26" spans="1:2" x14ac:dyDescent="0.2">
      <c r="A26" s="4">
        <v>37561</v>
      </c>
      <c r="B26" s="3">
        <v>5018</v>
      </c>
    </row>
    <row r="27" spans="1:2" x14ac:dyDescent="0.2">
      <c r="A27" s="4">
        <v>37591</v>
      </c>
      <c r="B27" s="3">
        <v>5022</v>
      </c>
    </row>
    <row r="28" spans="1:2" x14ac:dyDescent="0.2">
      <c r="A28" s="4">
        <v>37622</v>
      </c>
      <c r="B28" s="3">
        <v>4922</v>
      </c>
    </row>
    <row r="29" spans="1:2" x14ac:dyDescent="0.2">
      <c r="A29" s="4">
        <v>37653</v>
      </c>
      <c r="B29" s="3">
        <v>5102</v>
      </c>
    </row>
    <row r="30" spans="1:2" x14ac:dyDescent="0.2">
      <c r="A30" s="4">
        <v>37681</v>
      </c>
      <c r="B30" s="3">
        <v>5092</v>
      </c>
    </row>
    <row r="31" spans="1:2" x14ac:dyDescent="0.2">
      <c r="A31" s="4">
        <v>37712</v>
      </c>
      <c r="B31" s="3">
        <v>5097</v>
      </c>
    </row>
    <row r="32" spans="1:2" x14ac:dyDescent="0.2">
      <c r="A32" s="4">
        <v>37742</v>
      </c>
      <c r="B32" s="3">
        <v>5199</v>
      </c>
    </row>
    <row r="33" spans="1:2" x14ac:dyDescent="0.2">
      <c r="A33" s="4">
        <v>37773</v>
      </c>
      <c r="B33" s="3">
        <v>5334</v>
      </c>
    </row>
    <row r="34" spans="1:2" x14ac:dyDescent="0.2">
      <c r="A34" s="4">
        <v>37803</v>
      </c>
      <c r="B34" s="3">
        <v>5218</v>
      </c>
    </row>
    <row r="35" spans="1:2" x14ac:dyDescent="0.2">
      <c r="A35" s="4">
        <v>37834</v>
      </c>
      <c r="B35" s="3">
        <v>5258</v>
      </c>
    </row>
    <row r="36" spans="1:2" x14ac:dyDescent="0.2">
      <c r="A36" s="4">
        <v>37865</v>
      </c>
      <c r="B36" s="3">
        <v>5223</v>
      </c>
    </row>
    <row r="37" spans="1:2" x14ac:dyDescent="0.2">
      <c r="A37" s="4">
        <v>37895</v>
      </c>
      <c r="B37" s="3">
        <v>5237</v>
      </c>
    </row>
    <row r="38" spans="1:2" x14ac:dyDescent="0.2">
      <c r="A38" s="4">
        <v>37926</v>
      </c>
      <c r="B38" s="3">
        <v>5040</v>
      </c>
    </row>
    <row r="39" spans="1:2" x14ac:dyDescent="0.2">
      <c r="A39" s="4">
        <v>37956</v>
      </c>
      <c r="B39" s="3">
        <v>4929</v>
      </c>
    </row>
    <row r="40" spans="1:2" x14ac:dyDescent="0.2">
      <c r="A40" s="4">
        <v>37987</v>
      </c>
      <c r="B40" s="3">
        <v>4837</v>
      </c>
    </row>
    <row r="41" spans="1:2" x14ac:dyDescent="0.2">
      <c r="A41" s="4">
        <v>38018</v>
      </c>
      <c r="B41" s="3">
        <v>4762</v>
      </c>
    </row>
    <row r="42" spans="1:2" x14ac:dyDescent="0.2">
      <c r="A42" s="4">
        <v>38047</v>
      </c>
      <c r="B42" s="3">
        <v>4961</v>
      </c>
    </row>
    <row r="43" spans="1:2" x14ac:dyDescent="0.2">
      <c r="A43" s="4">
        <v>38078</v>
      </c>
      <c r="B43" s="3">
        <v>4691</v>
      </c>
    </row>
    <row r="44" spans="1:2" x14ac:dyDescent="0.2">
      <c r="A44" s="4">
        <v>38108</v>
      </c>
      <c r="B44" s="3">
        <v>4651</v>
      </c>
    </row>
    <row r="45" spans="1:2" x14ac:dyDescent="0.2">
      <c r="A45" s="4">
        <v>38139</v>
      </c>
      <c r="B45" s="3">
        <v>4683</v>
      </c>
    </row>
    <row r="46" spans="1:2" x14ac:dyDescent="0.2">
      <c r="A46" s="4">
        <v>38169</v>
      </c>
      <c r="B46" s="3">
        <v>4650</v>
      </c>
    </row>
    <row r="47" spans="1:2" x14ac:dyDescent="0.2">
      <c r="A47" s="4">
        <v>38200</v>
      </c>
      <c r="B47" s="3">
        <v>4552</v>
      </c>
    </row>
    <row r="48" spans="1:2" x14ac:dyDescent="0.2">
      <c r="A48" s="4">
        <v>38231</v>
      </c>
      <c r="B48" s="3">
        <v>4497</v>
      </c>
    </row>
    <row r="49" spans="1:2" x14ac:dyDescent="0.2">
      <c r="A49" s="4">
        <v>38261</v>
      </c>
      <c r="B49" s="3">
        <v>4424</v>
      </c>
    </row>
    <row r="50" spans="1:2" x14ac:dyDescent="0.2">
      <c r="A50" s="4">
        <v>38292</v>
      </c>
      <c r="B50" s="3">
        <v>4469</v>
      </c>
    </row>
    <row r="51" spans="1:2" x14ac:dyDescent="0.2">
      <c r="A51" s="4">
        <v>38322</v>
      </c>
      <c r="B51" s="3">
        <v>4518</v>
      </c>
    </row>
    <row r="52" spans="1:2" x14ac:dyDescent="0.2">
      <c r="A52" s="4">
        <v>38353</v>
      </c>
      <c r="B52" s="3">
        <v>4361</v>
      </c>
    </row>
    <row r="53" spans="1:2" x14ac:dyDescent="0.2">
      <c r="A53" s="4">
        <v>38384</v>
      </c>
      <c r="B53" s="3">
        <v>4441</v>
      </c>
    </row>
    <row r="54" spans="1:2" x14ac:dyDescent="0.2">
      <c r="A54" s="4">
        <v>38412</v>
      </c>
      <c r="B54" s="3">
        <v>4267</v>
      </c>
    </row>
    <row r="55" spans="1:2" x14ac:dyDescent="0.2">
      <c r="A55" s="4">
        <v>38443</v>
      </c>
      <c r="B55" s="3">
        <v>4191</v>
      </c>
    </row>
    <row r="56" spans="1:2" x14ac:dyDescent="0.2">
      <c r="A56" s="4">
        <v>38473</v>
      </c>
      <c r="B56" s="3">
        <v>4243</v>
      </c>
    </row>
    <row r="57" spans="1:2" x14ac:dyDescent="0.2">
      <c r="A57" s="4">
        <v>38504</v>
      </c>
      <c r="B57" s="3">
        <v>4232</v>
      </c>
    </row>
    <row r="58" spans="1:2" x14ac:dyDescent="0.2">
      <c r="A58" s="4">
        <v>38534</v>
      </c>
      <c r="B58" s="3">
        <v>4234</v>
      </c>
    </row>
    <row r="59" spans="1:2" x14ac:dyDescent="0.2">
      <c r="A59" s="4">
        <v>38565</v>
      </c>
      <c r="B59" s="3">
        <v>4082</v>
      </c>
    </row>
    <row r="60" spans="1:2" x14ac:dyDescent="0.2">
      <c r="A60" s="4">
        <v>38596</v>
      </c>
      <c r="B60" s="3">
        <v>4304</v>
      </c>
    </row>
    <row r="61" spans="1:2" x14ac:dyDescent="0.2">
      <c r="A61" s="4">
        <v>38626</v>
      </c>
      <c r="B61" s="3">
        <v>4206</v>
      </c>
    </row>
    <row r="62" spans="1:2" x14ac:dyDescent="0.2">
      <c r="A62" s="4">
        <v>38657</v>
      </c>
      <c r="B62" s="3">
        <v>4278</v>
      </c>
    </row>
    <row r="63" spans="1:2" x14ac:dyDescent="0.2">
      <c r="A63" s="4">
        <v>38687</v>
      </c>
      <c r="B63" s="3">
        <v>4161</v>
      </c>
    </row>
    <row r="64" spans="1:2" x14ac:dyDescent="0.2">
      <c r="A64" s="4">
        <v>38718</v>
      </c>
      <c r="B64" s="3">
        <v>3947</v>
      </c>
    </row>
    <row r="65" spans="1:2" x14ac:dyDescent="0.2">
      <c r="A65" s="4">
        <v>38749</v>
      </c>
      <c r="B65" s="3">
        <v>4090</v>
      </c>
    </row>
    <row r="66" spans="1:2" x14ac:dyDescent="0.2">
      <c r="A66" s="4">
        <v>38777</v>
      </c>
      <c r="B66" s="3">
        <v>4031</v>
      </c>
    </row>
    <row r="67" spans="1:2" x14ac:dyDescent="0.2">
      <c r="A67" s="4">
        <v>38808</v>
      </c>
      <c r="B67" s="3">
        <v>4052</v>
      </c>
    </row>
    <row r="68" spans="1:2" x14ac:dyDescent="0.2">
      <c r="A68" s="4">
        <v>38838</v>
      </c>
      <c r="B68" s="3">
        <v>3974</v>
      </c>
    </row>
    <row r="69" spans="1:2" x14ac:dyDescent="0.2">
      <c r="A69" s="4">
        <v>38869</v>
      </c>
      <c r="B69" s="3">
        <v>3852</v>
      </c>
    </row>
    <row r="70" spans="1:2" x14ac:dyDescent="0.2">
      <c r="A70" s="4">
        <v>38899</v>
      </c>
      <c r="B70" s="3">
        <v>3977</v>
      </c>
    </row>
    <row r="71" spans="1:2" x14ac:dyDescent="0.2">
      <c r="A71" s="4">
        <v>38930</v>
      </c>
      <c r="B71" s="3">
        <v>3963</v>
      </c>
    </row>
    <row r="72" spans="1:2" x14ac:dyDescent="0.2">
      <c r="A72" s="4">
        <v>38961</v>
      </c>
      <c r="B72" s="3">
        <v>3780</v>
      </c>
    </row>
    <row r="73" spans="1:2" x14ac:dyDescent="0.2">
      <c r="A73" s="4">
        <v>38991</v>
      </c>
      <c r="B73" s="3">
        <v>3525</v>
      </c>
    </row>
    <row r="74" spans="1:2" x14ac:dyDescent="0.2">
      <c r="A74" s="4">
        <v>39022</v>
      </c>
      <c r="B74" s="3">
        <v>3704</v>
      </c>
    </row>
    <row r="75" spans="1:2" x14ac:dyDescent="0.2">
      <c r="A75" s="4">
        <v>39052</v>
      </c>
      <c r="B75" s="3">
        <v>3754</v>
      </c>
    </row>
    <row r="76" spans="1:2" x14ac:dyDescent="0.2">
      <c r="A76" s="4">
        <v>39083</v>
      </c>
      <c r="B76" s="3">
        <v>3914</v>
      </c>
    </row>
    <row r="77" spans="1:2" x14ac:dyDescent="0.2">
      <c r="A77" s="4">
        <v>39114</v>
      </c>
      <c r="B77" s="3">
        <v>3918</v>
      </c>
    </row>
    <row r="78" spans="1:2" x14ac:dyDescent="0.2">
      <c r="A78" s="4">
        <v>39142</v>
      </c>
      <c r="B78" s="3">
        <v>3671</v>
      </c>
    </row>
    <row r="79" spans="1:2" x14ac:dyDescent="0.2">
      <c r="A79" s="4">
        <v>39173</v>
      </c>
      <c r="B79" s="3">
        <v>3770</v>
      </c>
    </row>
    <row r="80" spans="1:2" x14ac:dyDescent="0.2">
      <c r="A80" s="4">
        <v>39203</v>
      </c>
      <c r="B80" s="3">
        <v>3737</v>
      </c>
    </row>
    <row r="81" spans="1:2" x14ac:dyDescent="0.2">
      <c r="A81" s="4">
        <v>39234</v>
      </c>
      <c r="B81" s="3">
        <v>3740</v>
      </c>
    </row>
    <row r="82" spans="1:2" x14ac:dyDescent="0.2">
      <c r="A82" s="4">
        <v>39264</v>
      </c>
      <c r="B82" s="3">
        <v>3989</v>
      </c>
    </row>
    <row r="83" spans="1:2" x14ac:dyDescent="0.2">
      <c r="A83" s="4">
        <v>39295</v>
      </c>
      <c r="B83" s="3">
        <v>3912</v>
      </c>
    </row>
    <row r="84" spans="1:2" x14ac:dyDescent="0.2">
      <c r="A84" s="4">
        <v>39326</v>
      </c>
      <c r="B84" s="3">
        <v>3892</v>
      </c>
    </row>
    <row r="85" spans="1:2" x14ac:dyDescent="0.2">
      <c r="A85" s="4">
        <v>39356</v>
      </c>
      <c r="B85" s="3">
        <v>3979</v>
      </c>
    </row>
    <row r="86" spans="1:2" x14ac:dyDescent="0.2">
      <c r="A86" s="4">
        <v>39387</v>
      </c>
      <c r="B86" s="3">
        <v>4033</v>
      </c>
    </row>
    <row r="87" spans="1:2" x14ac:dyDescent="0.2">
      <c r="A87" s="4">
        <v>39417</v>
      </c>
      <c r="B87" s="3">
        <v>4233</v>
      </c>
    </row>
    <row r="88" spans="1:2" x14ac:dyDescent="0.2">
      <c r="A88" s="4">
        <v>39448</v>
      </c>
      <c r="B88" s="3">
        <v>4170</v>
      </c>
    </row>
    <row r="89" spans="1:2" x14ac:dyDescent="0.2">
      <c r="A89" s="4">
        <v>39479</v>
      </c>
      <c r="B89" s="3">
        <v>4119</v>
      </c>
    </row>
    <row r="90" spans="1:2" x14ac:dyDescent="0.2">
      <c r="A90" s="4">
        <v>39508</v>
      </c>
      <c r="B90" s="3">
        <v>4379</v>
      </c>
    </row>
    <row r="91" spans="1:2" x14ac:dyDescent="0.2">
      <c r="A91" s="4">
        <v>39539</v>
      </c>
      <c r="B91" s="3">
        <v>4391</v>
      </c>
    </row>
    <row r="92" spans="1:2" x14ac:dyDescent="0.2">
      <c r="A92" s="4">
        <v>39569</v>
      </c>
      <c r="B92" s="3">
        <v>4551</v>
      </c>
    </row>
    <row r="93" spans="1:2" x14ac:dyDescent="0.2">
      <c r="A93" s="4">
        <v>39600</v>
      </c>
      <c r="B93" s="3">
        <v>4746</v>
      </c>
    </row>
    <row r="94" spans="1:2" x14ac:dyDescent="0.2">
      <c r="A94" s="4">
        <v>39630</v>
      </c>
      <c r="B94" s="3">
        <v>4921</v>
      </c>
    </row>
    <row r="95" spans="1:2" x14ac:dyDescent="0.2">
      <c r="A95" s="4">
        <v>39661</v>
      </c>
      <c r="B95" s="3">
        <v>5412</v>
      </c>
    </row>
    <row r="96" spans="1:2" x14ac:dyDescent="0.2">
      <c r="A96" s="4">
        <v>39692</v>
      </c>
      <c r="B96" s="3">
        <v>5399</v>
      </c>
    </row>
    <row r="97" spans="1:2" x14ac:dyDescent="0.2">
      <c r="A97" s="4">
        <v>39722</v>
      </c>
      <c r="B97" s="3">
        <v>5757</v>
      </c>
    </row>
    <row r="98" spans="1:2" x14ac:dyDescent="0.2">
      <c r="A98" s="4">
        <v>39753</v>
      </c>
      <c r="B98" s="3">
        <v>6131</v>
      </c>
    </row>
    <row r="99" spans="1:2" x14ac:dyDescent="0.2">
      <c r="A99" s="4">
        <v>39783</v>
      </c>
      <c r="B99" s="3">
        <v>6643</v>
      </c>
    </row>
    <row r="100" spans="1:2" x14ac:dyDescent="0.2">
      <c r="A100" s="4">
        <v>39814</v>
      </c>
      <c r="B100" s="3">
        <v>7243</v>
      </c>
    </row>
    <row r="101" spans="1:2" x14ac:dyDescent="0.2">
      <c r="A101" s="4">
        <v>39845</v>
      </c>
      <c r="B101" s="3">
        <v>7728</v>
      </c>
    </row>
    <row r="102" spans="1:2" x14ac:dyDescent="0.2">
      <c r="A102" s="4">
        <v>39873</v>
      </c>
      <c r="B102" s="3">
        <v>8031</v>
      </c>
    </row>
    <row r="103" spans="1:2" x14ac:dyDescent="0.2">
      <c r="A103" s="4">
        <v>39904</v>
      </c>
      <c r="B103" s="3">
        <v>8335</v>
      </c>
    </row>
    <row r="104" spans="1:2" x14ac:dyDescent="0.2">
      <c r="A104" s="4">
        <v>39934</v>
      </c>
      <c r="B104" s="3">
        <v>8745</v>
      </c>
    </row>
    <row r="105" spans="1:2" x14ac:dyDescent="0.2">
      <c r="A105" s="4">
        <v>39965</v>
      </c>
      <c r="B105" s="3">
        <v>8799</v>
      </c>
    </row>
    <row r="106" spans="1:2" x14ac:dyDescent="0.2">
      <c r="A106" s="4">
        <v>39995</v>
      </c>
      <c r="B106" s="3">
        <v>8769</v>
      </c>
    </row>
    <row r="107" spans="1:2" x14ac:dyDescent="0.2">
      <c r="A107" s="4">
        <v>40026</v>
      </c>
      <c r="B107" s="3">
        <v>9058</v>
      </c>
    </row>
    <row r="108" spans="1:2" x14ac:dyDescent="0.2">
      <c r="A108" s="4">
        <v>40057</v>
      </c>
      <c r="B108" s="3">
        <v>9260</v>
      </c>
    </row>
    <row r="109" spans="1:2" x14ac:dyDescent="0.2">
      <c r="A109" s="4">
        <v>40087</v>
      </c>
      <c r="B109" s="3">
        <v>9366</v>
      </c>
    </row>
    <row r="110" spans="1:2" x14ac:dyDescent="0.2">
      <c r="A110" s="4">
        <v>40118</v>
      </c>
      <c r="B110" s="3">
        <v>9107</v>
      </c>
    </row>
    <row r="111" spans="1:2" x14ac:dyDescent="0.2">
      <c r="A111" s="4">
        <v>40148</v>
      </c>
      <c r="B111" s="3">
        <v>9079</v>
      </c>
    </row>
    <row r="112" spans="1:2" x14ac:dyDescent="0.2">
      <c r="A112" s="4">
        <v>40179</v>
      </c>
      <c r="B112" s="3">
        <v>9018</v>
      </c>
    </row>
    <row r="113" spans="1:2" x14ac:dyDescent="0.2">
      <c r="A113" s="4">
        <v>40210</v>
      </c>
      <c r="B113" s="3">
        <v>9015</v>
      </c>
    </row>
    <row r="114" spans="1:2" x14ac:dyDescent="0.2">
      <c r="A114" s="4">
        <v>40238</v>
      </c>
      <c r="B114" s="3">
        <v>9167</v>
      </c>
    </row>
    <row r="115" spans="1:2" x14ac:dyDescent="0.2">
      <c r="A115" s="4">
        <v>40269</v>
      </c>
      <c r="B115" s="3">
        <v>9051</v>
      </c>
    </row>
    <row r="116" spans="1:2" x14ac:dyDescent="0.2">
      <c r="A116" s="4">
        <v>40299</v>
      </c>
      <c r="B116" s="3">
        <v>8945</v>
      </c>
    </row>
    <row r="117" spans="1:2" x14ac:dyDescent="0.2">
      <c r="A117" s="4">
        <v>40330</v>
      </c>
      <c r="B117" s="3">
        <v>8706</v>
      </c>
    </row>
    <row r="118" spans="1:2" x14ac:dyDescent="0.2">
      <c r="A118" s="4">
        <v>40360</v>
      </c>
      <c r="B118" s="3">
        <v>8585</v>
      </c>
    </row>
    <row r="119" spans="1:2" x14ac:dyDescent="0.2">
      <c r="A119" s="4">
        <v>40391</v>
      </c>
      <c r="B119" s="3">
        <v>8726</v>
      </c>
    </row>
    <row r="120" spans="1:2" x14ac:dyDescent="0.2">
      <c r="A120" s="4">
        <v>40422</v>
      </c>
      <c r="B120" s="3">
        <v>8762</v>
      </c>
    </row>
    <row r="121" spans="1:2" x14ac:dyDescent="0.2">
      <c r="A121" s="4">
        <v>40452</v>
      </c>
      <c r="B121" s="3">
        <v>8569</v>
      </c>
    </row>
    <row r="122" spans="1:2" x14ac:dyDescent="0.2">
      <c r="A122" s="4">
        <v>40483</v>
      </c>
      <c r="B122" s="3">
        <v>8981</v>
      </c>
    </row>
    <row r="123" spans="1:2" x14ac:dyDescent="0.2">
      <c r="A123" s="4">
        <v>40513</v>
      </c>
      <c r="B123" s="3">
        <v>8561</v>
      </c>
    </row>
    <row r="124" spans="1:2" x14ac:dyDescent="0.2">
      <c r="A124" s="4">
        <v>40544</v>
      </c>
      <c r="B124" s="3">
        <v>8096</v>
      </c>
    </row>
    <row r="125" spans="1:2" x14ac:dyDescent="0.2">
      <c r="A125" s="4">
        <v>40575</v>
      </c>
      <c r="B125" s="3">
        <v>8113</v>
      </c>
    </row>
    <row r="126" spans="1:2" x14ac:dyDescent="0.2">
      <c r="A126" s="4">
        <v>40603</v>
      </c>
      <c r="B126" s="3">
        <v>8018</v>
      </c>
    </row>
    <row r="127" spans="1:2" x14ac:dyDescent="0.2">
      <c r="A127" s="4">
        <v>40634</v>
      </c>
      <c r="B127" s="3">
        <v>8231</v>
      </c>
    </row>
    <row r="128" spans="1:2" x14ac:dyDescent="0.2">
      <c r="A128" s="4">
        <v>40664</v>
      </c>
      <c r="B128" s="3">
        <v>8233</v>
      </c>
    </row>
    <row r="129" spans="1:2" x14ac:dyDescent="0.2">
      <c r="A129" s="4">
        <v>40695</v>
      </c>
      <c r="B129" s="3">
        <v>8340</v>
      </c>
    </row>
    <row r="130" spans="1:2" x14ac:dyDescent="0.2">
      <c r="A130" s="4">
        <v>40725</v>
      </c>
      <c r="B130" s="3">
        <v>8064</v>
      </c>
    </row>
    <row r="131" spans="1:2" x14ac:dyDescent="0.2">
      <c r="A131" s="4">
        <v>40756</v>
      </c>
      <c r="B131" s="3">
        <v>8159</v>
      </c>
    </row>
    <row r="132" spans="1:2" x14ac:dyDescent="0.2">
      <c r="A132" s="4">
        <v>40787</v>
      </c>
      <c r="B132" s="3">
        <v>8193</v>
      </c>
    </row>
    <row r="133" spans="1:2" x14ac:dyDescent="0.2">
      <c r="A133" s="4">
        <v>40817</v>
      </c>
      <c r="B133" s="3">
        <v>8013</v>
      </c>
    </row>
    <row r="134" spans="1:2" x14ac:dyDescent="0.2">
      <c r="A134" s="4">
        <v>40848</v>
      </c>
      <c r="B134" s="3">
        <v>7690</v>
      </c>
    </row>
    <row r="135" spans="1:2" x14ac:dyDescent="0.2">
      <c r="A135" s="4">
        <v>40878</v>
      </c>
      <c r="B135" s="3">
        <v>7645</v>
      </c>
    </row>
    <row r="136" spans="1:2" x14ac:dyDescent="0.2">
      <c r="A136" s="4">
        <v>40909</v>
      </c>
      <c r="B136" s="3">
        <v>7449</v>
      </c>
    </row>
    <row r="137" spans="1:2" x14ac:dyDescent="0.2">
      <c r="A137" s="4">
        <v>40940</v>
      </c>
      <c r="B137" s="3">
        <v>7394</v>
      </c>
    </row>
    <row r="138" spans="1:2" x14ac:dyDescent="0.2">
      <c r="A138" s="4">
        <v>40969</v>
      </c>
      <c r="B138" s="3">
        <v>7175</v>
      </c>
    </row>
    <row r="139" spans="1:2" x14ac:dyDescent="0.2">
      <c r="A139" s="4">
        <v>41000</v>
      </c>
      <c r="B139" s="3">
        <v>7052</v>
      </c>
    </row>
    <row r="140" spans="1:2" x14ac:dyDescent="0.2">
      <c r="A140" s="4">
        <v>41030</v>
      </c>
      <c r="B140" s="3">
        <v>7207</v>
      </c>
    </row>
    <row r="141" spans="1:2" x14ac:dyDescent="0.2">
      <c r="A141" s="4">
        <v>41061</v>
      </c>
      <c r="B141" s="3">
        <v>7252</v>
      </c>
    </row>
    <row r="142" spans="1:2" x14ac:dyDescent="0.2">
      <c r="A142" s="4">
        <v>41091</v>
      </c>
      <c r="B142" s="3">
        <v>7211</v>
      </c>
    </row>
    <row r="143" spans="1:2" x14ac:dyDescent="0.2">
      <c r="A143" s="4">
        <v>41122</v>
      </c>
      <c r="B143" s="3">
        <v>7117</v>
      </c>
    </row>
    <row r="144" spans="1:2" x14ac:dyDescent="0.2">
      <c r="A144" s="4">
        <v>41153</v>
      </c>
      <c r="B144" s="3">
        <v>6859</v>
      </c>
    </row>
    <row r="145" spans="1:2" x14ac:dyDescent="0.2">
      <c r="A145" s="4">
        <v>41183</v>
      </c>
      <c r="B145" s="3">
        <v>6926</v>
      </c>
    </row>
    <row r="146" spans="1:2" x14ac:dyDescent="0.2">
      <c r="A146" s="4">
        <v>41214</v>
      </c>
      <c r="B146" s="3">
        <v>6696</v>
      </c>
    </row>
    <row r="147" spans="1:2" x14ac:dyDescent="0.2">
      <c r="A147" s="4">
        <v>41244</v>
      </c>
      <c r="B147" s="3">
        <v>6793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workbookViewId="0"/>
  </sheetViews>
  <sheetFormatPr defaultRowHeight="12.75" x14ac:dyDescent="0.2"/>
  <cols>
    <col min="1" max="2" width="20.7109375" style="2" customWidth="1"/>
    <col min="3" max="16384" width="9.140625" style="2"/>
  </cols>
  <sheetData>
    <row r="1" spans="1:2" x14ac:dyDescent="0.2">
      <c r="A1" s="5" t="s">
        <v>21</v>
      </c>
      <c r="B1" s="5" t="s">
        <v>25</v>
      </c>
    </row>
    <row r="2" spans="1:2" x14ac:dyDescent="0.2">
      <c r="A2" s="5" t="s">
        <v>19</v>
      </c>
      <c r="B2" s="5" t="s">
        <v>24</v>
      </c>
    </row>
    <row r="3" spans="1:2" x14ac:dyDescent="0.2">
      <c r="A3" s="5" t="s">
        <v>17</v>
      </c>
      <c r="B3" s="5" t="s">
        <v>16</v>
      </c>
    </row>
    <row r="4" spans="1:2" x14ac:dyDescent="0.2">
      <c r="A4" s="5" t="s">
        <v>15</v>
      </c>
      <c r="B4" s="5" t="s">
        <v>14</v>
      </c>
    </row>
    <row r="5" spans="1:2" x14ac:dyDescent="0.2">
      <c r="A5" s="5" t="s">
        <v>13</v>
      </c>
      <c r="B5" s="5" t="s">
        <v>12</v>
      </c>
    </row>
    <row r="6" spans="1:2" x14ac:dyDescent="0.2">
      <c r="A6" s="5" t="s">
        <v>11</v>
      </c>
      <c r="B6" s="5" t="s">
        <v>10</v>
      </c>
    </row>
    <row r="7" spans="1:2" x14ac:dyDescent="0.2">
      <c r="A7" s="5" t="s">
        <v>9</v>
      </c>
      <c r="B7" s="5" t="s">
        <v>8</v>
      </c>
    </row>
    <row r="8" spans="1:2" x14ac:dyDescent="0.2">
      <c r="A8" s="5" t="s">
        <v>7</v>
      </c>
      <c r="B8" s="5" t="s">
        <v>23</v>
      </c>
    </row>
    <row r="9" spans="1:2" x14ac:dyDescent="0.2">
      <c r="A9" s="5" t="s">
        <v>5</v>
      </c>
      <c r="B9" s="5" t="s">
        <v>22</v>
      </c>
    </row>
    <row r="10" spans="1:2" x14ac:dyDescent="0.2">
      <c r="A10" s="5" t="s">
        <v>3</v>
      </c>
      <c r="B10" s="5" t="s">
        <v>2</v>
      </c>
    </row>
    <row r="12" spans="1:2" x14ac:dyDescent="0.2">
      <c r="A12" s="5" t="s">
        <v>1</v>
      </c>
      <c r="B12" s="5" t="s">
        <v>0</v>
      </c>
    </row>
    <row r="13" spans="1:2" x14ac:dyDescent="0.2">
      <c r="A13" s="4">
        <v>37165</v>
      </c>
      <c r="B13" s="3">
        <v>97347</v>
      </c>
    </row>
    <row r="14" spans="1:2" x14ac:dyDescent="0.2">
      <c r="A14" s="4">
        <v>37196</v>
      </c>
      <c r="B14" s="3">
        <v>97002</v>
      </c>
    </row>
    <row r="15" spans="1:2" x14ac:dyDescent="0.2">
      <c r="A15" s="4">
        <v>37226</v>
      </c>
      <c r="B15" s="3">
        <v>97140</v>
      </c>
    </row>
    <row r="16" spans="1:2" x14ac:dyDescent="0.2">
      <c r="A16" s="4">
        <v>37257</v>
      </c>
      <c r="B16" s="3">
        <v>96970</v>
      </c>
    </row>
    <row r="17" spans="1:2" x14ac:dyDescent="0.2">
      <c r="A17" s="4">
        <v>37288</v>
      </c>
      <c r="B17" s="3">
        <v>97208</v>
      </c>
    </row>
    <row r="18" spans="1:2" x14ac:dyDescent="0.2">
      <c r="A18" s="4">
        <v>37316</v>
      </c>
      <c r="B18" s="3">
        <v>97051</v>
      </c>
    </row>
    <row r="19" spans="1:2" x14ac:dyDescent="0.2">
      <c r="A19" s="4">
        <v>37347</v>
      </c>
      <c r="B19" s="3">
        <v>96903</v>
      </c>
    </row>
    <row r="20" spans="1:2" x14ac:dyDescent="0.2">
      <c r="A20" s="4">
        <v>37377</v>
      </c>
      <c r="B20" s="3">
        <v>96878</v>
      </c>
    </row>
    <row r="21" spans="1:2" x14ac:dyDescent="0.2">
      <c r="A21" s="4">
        <v>37408</v>
      </c>
      <c r="B21" s="3">
        <v>96709</v>
      </c>
    </row>
    <row r="22" spans="1:2" x14ac:dyDescent="0.2">
      <c r="A22" s="4">
        <v>37438</v>
      </c>
      <c r="B22" s="3">
        <v>96541</v>
      </c>
    </row>
    <row r="23" spans="1:2" x14ac:dyDescent="0.2">
      <c r="A23" s="4">
        <v>37469</v>
      </c>
      <c r="B23" s="3">
        <v>96933</v>
      </c>
    </row>
    <row r="24" spans="1:2" x14ac:dyDescent="0.2">
      <c r="A24" s="4">
        <v>37500</v>
      </c>
      <c r="B24" s="3">
        <v>97004</v>
      </c>
    </row>
    <row r="25" spans="1:2" x14ac:dyDescent="0.2">
      <c r="A25" s="4">
        <v>37530</v>
      </c>
      <c r="B25" s="3">
        <v>96795</v>
      </c>
    </row>
    <row r="26" spans="1:2" x14ac:dyDescent="0.2">
      <c r="A26" s="4">
        <v>37561</v>
      </c>
      <c r="B26" s="3">
        <v>96300</v>
      </c>
    </row>
    <row r="27" spans="1:2" x14ac:dyDescent="0.2">
      <c r="A27" s="4">
        <v>37591</v>
      </c>
      <c r="B27" s="3">
        <v>96562</v>
      </c>
    </row>
    <row r="28" spans="1:2" x14ac:dyDescent="0.2">
      <c r="A28" s="4">
        <v>37622</v>
      </c>
      <c r="B28" s="3">
        <v>96993</v>
      </c>
    </row>
    <row r="29" spans="1:2" x14ac:dyDescent="0.2">
      <c r="A29" s="4">
        <v>37653</v>
      </c>
      <c r="B29" s="3">
        <v>97020</v>
      </c>
    </row>
    <row r="30" spans="1:2" x14ac:dyDescent="0.2">
      <c r="A30" s="4">
        <v>37681</v>
      </c>
      <c r="B30" s="3">
        <v>97162</v>
      </c>
    </row>
    <row r="31" spans="1:2" x14ac:dyDescent="0.2">
      <c r="A31" s="4">
        <v>37712</v>
      </c>
      <c r="B31" s="3">
        <v>97345</v>
      </c>
    </row>
    <row r="32" spans="1:2" x14ac:dyDescent="0.2">
      <c r="A32" s="4">
        <v>37742</v>
      </c>
      <c r="B32" s="3">
        <v>97150</v>
      </c>
    </row>
    <row r="33" spans="1:2" x14ac:dyDescent="0.2">
      <c r="A33" s="4">
        <v>37773</v>
      </c>
      <c r="B33" s="3">
        <v>97267</v>
      </c>
    </row>
    <row r="34" spans="1:2" x14ac:dyDescent="0.2">
      <c r="A34" s="4">
        <v>37803</v>
      </c>
      <c r="B34" s="3">
        <v>97118</v>
      </c>
    </row>
    <row r="35" spans="1:2" x14ac:dyDescent="0.2">
      <c r="A35" s="4">
        <v>37834</v>
      </c>
      <c r="B35" s="3">
        <v>97145</v>
      </c>
    </row>
    <row r="36" spans="1:2" x14ac:dyDescent="0.2">
      <c r="A36" s="4">
        <v>37865</v>
      </c>
      <c r="B36" s="3">
        <v>97057</v>
      </c>
    </row>
    <row r="37" spans="1:2" x14ac:dyDescent="0.2">
      <c r="A37" s="4">
        <v>37895</v>
      </c>
      <c r="B37" s="3">
        <v>97123</v>
      </c>
    </row>
    <row r="38" spans="1:2" x14ac:dyDescent="0.2">
      <c r="A38" s="4">
        <v>37926</v>
      </c>
      <c r="B38" s="3">
        <v>97316</v>
      </c>
    </row>
    <row r="39" spans="1:2" x14ac:dyDescent="0.2">
      <c r="A39" s="4">
        <v>37956</v>
      </c>
      <c r="B39" s="3">
        <v>97438</v>
      </c>
    </row>
    <row r="40" spans="1:2" x14ac:dyDescent="0.2">
      <c r="A40" s="4">
        <v>37987</v>
      </c>
      <c r="B40" s="3">
        <v>97097</v>
      </c>
    </row>
    <row r="41" spans="1:2" x14ac:dyDescent="0.2">
      <c r="A41" s="4">
        <v>38018</v>
      </c>
      <c r="B41" s="3">
        <v>97076</v>
      </c>
    </row>
    <row r="42" spans="1:2" x14ac:dyDescent="0.2">
      <c r="A42" s="4">
        <v>38047</v>
      </c>
      <c r="B42" s="3">
        <v>97018</v>
      </c>
    </row>
    <row r="43" spans="1:2" x14ac:dyDescent="0.2">
      <c r="A43" s="4">
        <v>38078</v>
      </c>
      <c r="B43" s="3">
        <v>97240</v>
      </c>
    </row>
    <row r="44" spans="1:2" x14ac:dyDescent="0.2">
      <c r="A44" s="4">
        <v>38108</v>
      </c>
      <c r="B44" s="3">
        <v>97423</v>
      </c>
    </row>
    <row r="45" spans="1:2" x14ac:dyDescent="0.2">
      <c r="A45" s="4">
        <v>38139</v>
      </c>
      <c r="B45" s="3">
        <v>97586</v>
      </c>
    </row>
    <row r="46" spans="1:2" x14ac:dyDescent="0.2">
      <c r="A46" s="4">
        <v>38169</v>
      </c>
      <c r="B46" s="3">
        <v>97742</v>
      </c>
    </row>
    <row r="47" spans="1:2" x14ac:dyDescent="0.2">
      <c r="A47" s="4">
        <v>38200</v>
      </c>
      <c r="B47" s="3">
        <v>97617</v>
      </c>
    </row>
    <row r="48" spans="1:2" x14ac:dyDescent="0.2">
      <c r="A48" s="4">
        <v>38231</v>
      </c>
      <c r="B48" s="3">
        <v>97645</v>
      </c>
    </row>
    <row r="49" spans="1:2" x14ac:dyDescent="0.2">
      <c r="A49" s="4">
        <v>38261</v>
      </c>
      <c r="B49" s="3">
        <v>97649</v>
      </c>
    </row>
    <row r="50" spans="1:2" x14ac:dyDescent="0.2">
      <c r="A50" s="4">
        <v>38292</v>
      </c>
      <c r="B50" s="3">
        <v>97855</v>
      </c>
    </row>
    <row r="51" spans="1:2" x14ac:dyDescent="0.2">
      <c r="A51" s="4">
        <v>38322</v>
      </c>
      <c r="B51" s="3">
        <v>97679</v>
      </c>
    </row>
    <row r="52" spans="1:2" x14ac:dyDescent="0.2">
      <c r="A52" s="4">
        <v>38353</v>
      </c>
      <c r="B52" s="3">
        <v>97975</v>
      </c>
    </row>
    <row r="53" spans="1:2" x14ac:dyDescent="0.2">
      <c r="A53" s="4">
        <v>38384</v>
      </c>
      <c r="B53" s="3">
        <v>98099</v>
      </c>
    </row>
    <row r="54" spans="1:2" x14ac:dyDescent="0.2">
      <c r="A54" s="4">
        <v>38412</v>
      </c>
      <c r="B54" s="3">
        <v>98070</v>
      </c>
    </row>
    <row r="55" spans="1:2" x14ac:dyDescent="0.2">
      <c r="A55" s="4">
        <v>38443</v>
      </c>
      <c r="B55" s="3">
        <v>98365</v>
      </c>
    </row>
    <row r="56" spans="1:2" x14ac:dyDescent="0.2">
      <c r="A56" s="4">
        <v>38473</v>
      </c>
      <c r="B56" s="3">
        <v>98555</v>
      </c>
    </row>
    <row r="57" spans="1:2" x14ac:dyDescent="0.2">
      <c r="A57" s="4">
        <v>38504</v>
      </c>
      <c r="B57" s="3">
        <v>98318</v>
      </c>
    </row>
    <row r="58" spans="1:2" x14ac:dyDescent="0.2">
      <c r="A58" s="4">
        <v>38534</v>
      </c>
      <c r="B58" s="3">
        <v>98597</v>
      </c>
    </row>
    <row r="59" spans="1:2" x14ac:dyDescent="0.2">
      <c r="A59" s="4">
        <v>38565</v>
      </c>
      <c r="B59" s="3">
        <v>98958</v>
      </c>
    </row>
    <row r="60" spans="1:2" x14ac:dyDescent="0.2">
      <c r="A60" s="4">
        <v>38596</v>
      </c>
      <c r="B60" s="3">
        <v>98812</v>
      </c>
    </row>
    <row r="61" spans="1:2" x14ac:dyDescent="0.2">
      <c r="A61" s="4">
        <v>38626</v>
      </c>
      <c r="B61" s="3">
        <v>98736</v>
      </c>
    </row>
    <row r="62" spans="1:2" x14ac:dyDescent="0.2">
      <c r="A62" s="4">
        <v>38657</v>
      </c>
      <c r="B62" s="3">
        <v>98712</v>
      </c>
    </row>
    <row r="63" spans="1:2" x14ac:dyDescent="0.2">
      <c r="A63" s="4">
        <v>38687</v>
      </c>
      <c r="B63" s="3">
        <v>98913</v>
      </c>
    </row>
    <row r="64" spans="1:2" x14ac:dyDescent="0.2">
      <c r="A64" s="4">
        <v>38718</v>
      </c>
      <c r="B64" s="3">
        <v>99148</v>
      </c>
    </row>
    <row r="65" spans="1:2" x14ac:dyDescent="0.2">
      <c r="A65" s="4">
        <v>38749</v>
      </c>
      <c r="B65" s="3">
        <v>99287</v>
      </c>
    </row>
    <row r="66" spans="1:2" x14ac:dyDescent="0.2">
      <c r="A66" s="4">
        <v>38777</v>
      </c>
      <c r="B66" s="3">
        <v>99470</v>
      </c>
    </row>
    <row r="67" spans="1:2" x14ac:dyDescent="0.2">
      <c r="A67" s="4">
        <v>38808</v>
      </c>
      <c r="B67" s="3">
        <v>99230</v>
      </c>
    </row>
    <row r="68" spans="1:2" x14ac:dyDescent="0.2">
      <c r="A68" s="4">
        <v>38838</v>
      </c>
      <c r="B68" s="3">
        <v>99381</v>
      </c>
    </row>
    <row r="69" spans="1:2" x14ac:dyDescent="0.2">
      <c r="A69" s="4">
        <v>38869</v>
      </c>
      <c r="B69" s="3">
        <v>99535</v>
      </c>
    </row>
    <row r="70" spans="1:2" x14ac:dyDescent="0.2">
      <c r="A70" s="4">
        <v>38899</v>
      </c>
      <c r="B70" s="3">
        <v>99634</v>
      </c>
    </row>
    <row r="71" spans="1:2" x14ac:dyDescent="0.2">
      <c r="A71" s="4">
        <v>38930</v>
      </c>
      <c r="B71" s="3">
        <v>99693</v>
      </c>
    </row>
    <row r="72" spans="1:2" x14ac:dyDescent="0.2">
      <c r="A72" s="4">
        <v>38961</v>
      </c>
      <c r="B72" s="3">
        <v>99862</v>
      </c>
    </row>
    <row r="73" spans="1:2" x14ac:dyDescent="0.2">
      <c r="A73" s="4">
        <v>38991</v>
      </c>
      <c r="B73" s="3">
        <v>100208</v>
      </c>
    </row>
    <row r="74" spans="1:2" x14ac:dyDescent="0.2">
      <c r="A74" s="4">
        <v>39022</v>
      </c>
      <c r="B74" s="3">
        <v>100171</v>
      </c>
    </row>
    <row r="75" spans="1:2" x14ac:dyDescent="0.2">
      <c r="A75" s="4">
        <v>39052</v>
      </c>
      <c r="B75" s="3">
        <v>100339</v>
      </c>
    </row>
    <row r="76" spans="1:2" x14ac:dyDescent="0.2">
      <c r="A76" s="4">
        <v>39083</v>
      </c>
      <c r="B76" s="3">
        <v>100716</v>
      </c>
    </row>
    <row r="77" spans="1:2" x14ac:dyDescent="0.2">
      <c r="A77" s="4">
        <v>39114</v>
      </c>
      <c r="B77" s="3">
        <v>100507</v>
      </c>
    </row>
    <row r="78" spans="1:2" x14ac:dyDescent="0.2">
      <c r="A78" s="4">
        <v>39142</v>
      </c>
      <c r="B78" s="3">
        <v>100702</v>
      </c>
    </row>
    <row r="79" spans="1:2" x14ac:dyDescent="0.2">
      <c r="A79" s="4">
        <v>39173</v>
      </c>
      <c r="B79" s="3">
        <v>100382</v>
      </c>
    </row>
    <row r="80" spans="1:2" x14ac:dyDescent="0.2">
      <c r="A80" s="4">
        <v>39203</v>
      </c>
      <c r="B80" s="3">
        <v>100492</v>
      </c>
    </row>
    <row r="81" spans="1:2" x14ac:dyDescent="0.2">
      <c r="A81" s="4">
        <v>39234</v>
      </c>
      <c r="B81" s="3">
        <v>100384</v>
      </c>
    </row>
    <row r="82" spans="1:2" x14ac:dyDescent="0.2">
      <c r="A82" s="4">
        <v>39264</v>
      </c>
      <c r="B82" s="3">
        <v>100258</v>
      </c>
    </row>
    <row r="83" spans="1:2" x14ac:dyDescent="0.2">
      <c r="A83" s="4">
        <v>39295</v>
      </c>
      <c r="B83" s="3">
        <v>100384</v>
      </c>
    </row>
    <row r="84" spans="1:2" x14ac:dyDescent="0.2">
      <c r="A84" s="4">
        <v>39326</v>
      </c>
      <c r="B84" s="3">
        <v>100377</v>
      </c>
    </row>
    <row r="85" spans="1:2" x14ac:dyDescent="0.2">
      <c r="A85" s="4">
        <v>39356</v>
      </c>
      <c r="B85" s="3">
        <v>100191</v>
      </c>
    </row>
    <row r="86" spans="1:2" x14ac:dyDescent="0.2">
      <c r="A86" s="4">
        <v>39387</v>
      </c>
      <c r="B86" s="3">
        <v>100452</v>
      </c>
    </row>
    <row r="87" spans="1:2" x14ac:dyDescent="0.2">
      <c r="A87" s="4">
        <v>39417</v>
      </c>
      <c r="B87" s="3">
        <v>100461</v>
      </c>
    </row>
    <row r="88" spans="1:2" x14ac:dyDescent="0.2">
      <c r="A88" s="4">
        <v>39448</v>
      </c>
      <c r="B88" s="3">
        <v>100301</v>
      </c>
    </row>
    <row r="89" spans="1:2" x14ac:dyDescent="0.2">
      <c r="A89" s="4">
        <v>39479</v>
      </c>
      <c r="B89" s="3">
        <v>100192</v>
      </c>
    </row>
    <row r="90" spans="1:2" x14ac:dyDescent="0.2">
      <c r="A90" s="4">
        <v>39508</v>
      </c>
      <c r="B90" s="3">
        <v>100096</v>
      </c>
    </row>
    <row r="91" spans="1:2" x14ac:dyDescent="0.2">
      <c r="A91" s="4">
        <v>39539</v>
      </c>
      <c r="B91" s="3">
        <v>99900</v>
      </c>
    </row>
    <row r="92" spans="1:2" x14ac:dyDescent="0.2">
      <c r="A92" s="4">
        <v>39569</v>
      </c>
      <c r="B92" s="3">
        <v>99778</v>
      </c>
    </row>
    <row r="93" spans="1:2" x14ac:dyDescent="0.2">
      <c r="A93" s="4">
        <v>39600</v>
      </c>
      <c r="B93" s="3">
        <v>99707</v>
      </c>
    </row>
    <row r="94" spans="1:2" x14ac:dyDescent="0.2">
      <c r="A94" s="4">
        <v>39630</v>
      </c>
      <c r="B94" s="3">
        <v>99570</v>
      </c>
    </row>
    <row r="95" spans="1:2" x14ac:dyDescent="0.2">
      <c r="A95" s="4">
        <v>39661</v>
      </c>
      <c r="B95" s="3">
        <v>99143</v>
      </c>
    </row>
    <row r="96" spans="1:2" x14ac:dyDescent="0.2">
      <c r="A96" s="4">
        <v>39692</v>
      </c>
      <c r="B96" s="3">
        <v>99094</v>
      </c>
    </row>
    <row r="97" spans="1:2" x14ac:dyDescent="0.2">
      <c r="A97" s="4">
        <v>39722</v>
      </c>
      <c r="B97" s="3">
        <v>98687</v>
      </c>
    </row>
    <row r="98" spans="1:2" x14ac:dyDescent="0.2">
      <c r="A98" s="4">
        <v>39753</v>
      </c>
      <c r="B98" s="3">
        <v>98303</v>
      </c>
    </row>
    <row r="99" spans="1:2" x14ac:dyDescent="0.2">
      <c r="A99" s="4">
        <v>39783</v>
      </c>
      <c r="B99" s="3">
        <v>97648</v>
      </c>
    </row>
    <row r="100" spans="1:2" x14ac:dyDescent="0.2">
      <c r="A100" s="4">
        <v>39814</v>
      </c>
      <c r="B100" s="3">
        <v>96654</v>
      </c>
    </row>
    <row r="101" spans="1:2" x14ac:dyDescent="0.2">
      <c r="A101" s="4">
        <v>39845</v>
      </c>
      <c r="B101" s="3">
        <v>96213</v>
      </c>
    </row>
    <row r="102" spans="1:2" x14ac:dyDescent="0.2">
      <c r="A102" s="4">
        <v>39873</v>
      </c>
      <c r="B102" s="3">
        <v>95670</v>
      </c>
    </row>
    <row r="103" spans="1:2" x14ac:dyDescent="0.2">
      <c r="A103" s="4">
        <v>39904</v>
      </c>
      <c r="B103" s="3">
        <v>95617</v>
      </c>
    </row>
    <row r="104" spans="1:2" x14ac:dyDescent="0.2">
      <c r="A104" s="4">
        <v>39934</v>
      </c>
      <c r="B104" s="3">
        <v>95247</v>
      </c>
    </row>
    <row r="105" spans="1:2" x14ac:dyDescent="0.2">
      <c r="A105" s="4">
        <v>39965</v>
      </c>
      <c r="B105" s="3">
        <v>95243</v>
      </c>
    </row>
    <row r="106" spans="1:2" x14ac:dyDescent="0.2">
      <c r="A106" s="4">
        <v>39995</v>
      </c>
      <c r="B106" s="3">
        <v>95191</v>
      </c>
    </row>
    <row r="107" spans="1:2" x14ac:dyDescent="0.2">
      <c r="A107" s="4">
        <v>40026</v>
      </c>
      <c r="B107" s="3">
        <v>94923</v>
      </c>
    </row>
    <row r="108" spans="1:2" x14ac:dyDescent="0.2">
      <c r="A108" s="4">
        <v>40057</v>
      </c>
      <c r="B108" s="3">
        <v>94348</v>
      </c>
    </row>
    <row r="109" spans="1:2" x14ac:dyDescent="0.2">
      <c r="A109" s="4">
        <v>40087</v>
      </c>
      <c r="B109" s="3">
        <v>94286</v>
      </c>
    </row>
    <row r="110" spans="1:2" x14ac:dyDescent="0.2">
      <c r="A110" s="4">
        <v>40118</v>
      </c>
      <c r="B110" s="3">
        <v>94466</v>
      </c>
    </row>
    <row r="111" spans="1:2" x14ac:dyDescent="0.2">
      <c r="A111" s="4">
        <v>40148</v>
      </c>
      <c r="B111" s="3">
        <v>93917</v>
      </c>
    </row>
    <row r="112" spans="1:2" x14ac:dyDescent="0.2">
      <c r="A112" s="4">
        <v>40179</v>
      </c>
      <c r="B112" s="3">
        <v>94079</v>
      </c>
    </row>
    <row r="113" spans="1:2" x14ac:dyDescent="0.2">
      <c r="A113" s="4">
        <v>40210</v>
      </c>
      <c r="B113" s="3">
        <v>94025</v>
      </c>
    </row>
    <row r="114" spans="1:2" x14ac:dyDescent="0.2">
      <c r="A114" s="4">
        <v>40238</v>
      </c>
      <c r="B114" s="3">
        <v>94025</v>
      </c>
    </row>
    <row r="115" spans="1:2" x14ac:dyDescent="0.2">
      <c r="A115" s="4">
        <v>40269</v>
      </c>
      <c r="B115" s="3">
        <v>94383</v>
      </c>
    </row>
    <row r="116" spans="1:2" x14ac:dyDescent="0.2">
      <c r="A116" s="4">
        <v>40299</v>
      </c>
      <c r="B116" s="3">
        <v>94100</v>
      </c>
    </row>
    <row r="117" spans="1:2" x14ac:dyDescent="0.2">
      <c r="A117" s="4">
        <v>40330</v>
      </c>
      <c r="B117" s="3">
        <v>94226</v>
      </c>
    </row>
    <row r="118" spans="1:2" x14ac:dyDescent="0.2">
      <c r="A118" s="4">
        <v>40360</v>
      </c>
      <c r="B118" s="3">
        <v>94047</v>
      </c>
    </row>
    <row r="119" spans="1:2" x14ac:dyDescent="0.2">
      <c r="A119" s="4">
        <v>40391</v>
      </c>
      <c r="B119" s="3">
        <v>94051</v>
      </c>
    </row>
    <row r="120" spans="1:2" x14ac:dyDescent="0.2">
      <c r="A120" s="4">
        <v>40422</v>
      </c>
      <c r="B120" s="3">
        <v>94072</v>
      </c>
    </row>
    <row r="121" spans="1:2" x14ac:dyDescent="0.2">
      <c r="A121" s="4">
        <v>40452</v>
      </c>
      <c r="B121" s="3">
        <v>94110</v>
      </c>
    </row>
    <row r="122" spans="1:2" x14ac:dyDescent="0.2">
      <c r="A122" s="4">
        <v>40483</v>
      </c>
      <c r="B122" s="3">
        <v>93829</v>
      </c>
    </row>
    <row r="123" spans="1:2" x14ac:dyDescent="0.2">
      <c r="A123" s="4">
        <v>40513</v>
      </c>
      <c r="B123" s="3">
        <v>94069</v>
      </c>
    </row>
    <row r="124" spans="1:2" x14ac:dyDescent="0.2">
      <c r="A124" s="4">
        <v>40544</v>
      </c>
      <c r="B124" s="3">
        <v>93714</v>
      </c>
    </row>
    <row r="125" spans="1:2" x14ac:dyDescent="0.2">
      <c r="A125" s="4">
        <v>40575</v>
      </c>
      <c r="B125" s="3">
        <v>93697</v>
      </c>
    </row>
    <row r="126" spans="1:2" x14ac:dyDescent="0.2">
      <c r="A126" s="4">
        <v>40603</v>
      </c>
      <c r="B126" s="3">
        <v>93848</v>
      </c>
    </row>
    <row r="127" spans="1:2" x14ac:dyDescent="0.2">
      <c r="A127" s="4">
        <v>40634</v>
      </c>
      <c r="B127" s="3">
        <v>93585</v>
      </c>
    </row>
    <row r="128" spans="1:2" x14ac:dyDescent="0.2">
      <c r="A128" s="4">
        <v>40664</v>
      </c>
      <c r="B128" s="3">
        <v>93779</v>
      </c>
    </row>
    <row r="129" spans="1:2" x14ac:dyDescent="0.2">
      <c r="A129" s="4">
        <v>40695</v>
      </c>
      <c r="B129" s="3">
        <v>93527</v>
      </c>
    </row>
    <row r="130" spans="1:2" x14ac:dyDescent="0.2">
      <c r="A130" s="4">
        <v>40725</v>
      </c>
      <c r="B130" s="3">
        <v>93572</v>
      </c>
    </row>
    <row r="131" spans="1:2" x14ac:dyDescent="0.2">
      <c r="A131" s="4">
        <v>40756</v>
      </c>
      <c r="B131" s="3">
        <v>93641</v>
      </c>
    </row>
    <row r="132" spans="1:2" x14ac:dyDescent="0.2">
      <c r="A132" s="4">
        <v>40787</v>
      </c>
      <c r="B132" s="3">
        <v>93444</v>
      </c>
    </row>
    <row r="133" spans="1:2" x14ac:dyDescent="0.2">
      <c r="A133" s="4">
        <v>40817</v>
      </c>
      <c r="B133" s="3">
        <v>93471</v>
      </c>
    </row>
    <row r="134" spans="1:2" x14ac:dyDescent="0.2">
      <c r="A134" s="4">
        <v>40848</v>
      </c>
      <c r="B134" s="3">
        <v>93867</v>
      </c>
    </row>
    <row r="135" spans="1:2" x14ac:dyDescent="0.2">
      <c r="A135" s="4">
        <v>40878</v>
      </c>
      <c r="B135" s="3">
        <v>94007</v>
      </c>
    </row>
    <row r="136" spans="1:2" x14ac:dyDescent="0.2">
      <c r="A136" s="4">
        <v>40909</v>
      </c>
      <c r="B136" s="3">
        <v>94006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"/>
  <sheetViews>
    <sheetView workbookViewId="0"/>
  </sheetViews>
  <sheetFormatPr defaultRowHeight="12.75" x14ac:dyDescent="0.2"/>
  <cols>
    <col min="1" max="2" width="20.7109375" style="2" customWidth="1"/>
    <col min="3" max="16384" width="9.140625" style="2"/>
  </cols>
  <sheetData>
    <row r="1" spans="1:2" x14ac:dyDescent="0.2">
      <c r="A1" s="5" t="s">
        <v>21</v>
      </c>
      <c r="B1" s="5" t="s">
        <v>28</v>
      </c>
    </row>
    <row r="2" spans="1:2" x14ac:dyDescent="0.2">
      <c r="A2" s="5" t="s">
        <v>19</v>
      </c>
      <c r="B2" s="5" t="s">
        <v>27</v>
      </c>
    </row>
    <row r="3" spans="1:2" x14ac:dyDescent="0.2">
      <c r="A3" s="5" t="s">
        <v>17</v>
      </c>
      <c r="B3" s="5" t="s">
        <v>16</v>
      </c>
    </row>
    <row r="4" spans="1:2" x14ac:dyDescent="0.2">
      <c r="A4" s="5" t="s">
        <v>15</v>
      </c>
      <c r="B4" s="5" t="s">
        <v>14</v>
      </c>
    </row>
    <row r="5" spans="1:2" x14ac:dyDescent="0.2">
      <c r="A5" s="5" t="s">
        <v>13</v>
      </c>
      <c r="B5" s="5" t="s">
        <v>12</v>
      </c>
    </row>
    <row r="6" spans="1:2" x14ac:dyDescent="0.2">
      <c r="A6" s="5" t="s">
        <v>11</v>
      </c>
      <c r="B6" s="5" t="s">
        <v>10</v>
      </c>
    </row>
    <row r="7" spans="1:2" x14ac:dyDescent="0.2">
      <c r="A7" s="5" t="s">
        <v>9</v>
      </c>
      <c r="B7" s="5" t="s">
        <v>26</v>
      </c>
    </row>
    <row r="8" spans="1:2" x14ac:dyDescent="0.2">
      <c r="A8" s="5" t="s">
        <v>7</v>
      </c>
      <c r="B8" s="5" t="s">
        <v>6</v>
      </c>
    </row>
    <row r="9" spans="1:2" x14ac:dyDescent="0.2">
      <c r="A9" s="5" t="s">
        <v>5</v>
      </c>
      <c r="B9" s="5" t="s">
        <v>4</v>
      </c>
    </row>
    <row r="10" spans="1:2" x14ac:dyDescent="0.2">
      <c r="A10" s="5" t="s">
        <v>3</v>
      </c>
      <c r="B10" s="5" t="s">
        <v>2</v>
      </c>
    </row>
    <row r="12" spans="1:2" x14ac:dyDescent="0.2">
      <c r="A12" s="5" t="s">
        <v>1</v>
      </c>
      <c r="B12" s="5" t="s">
        <v>0</v>
      </c>
    </row>
    <row r="13" spans="1:2" x14ac:dyDescent="0.2">
      <c r="A13" s="4">
        <v>37165</v>
      </c>
      <c r="B13" s="6">
        <v>83.6</v>
      </c>
    </row>
    <row r="14" spans="1:2" x14ac:dyDescent="0.2">
      <c r="A14" s="4">
        <v>37196</v>
      </c>
      <c r="B14" s="6">
        <v>83.5</v>
      </c>
    </row>
    <row r="15" spans="1:2" x14ac:dyDescent="0.2">
      <c r="A15" s="4">
        <v>37226</v>
      </c>
      <c r="B15" s="6">
        <v>83.7</v>
      </c>
    </row>
    <row r="16" spans="1:2" x14ac:dyDescent="0.2">
      <c r="A16" s="4">
        <v>37257</v>
      </c>
      <c r="B16" s="6">
        <v>83.5</v>
      </c>
    </row>
    <row r="17" spans="1:2" x14ac:dyDescent="0.2">
      <c r="A17" s="4">
        <v>37288</v>
      </c>
      <c r="B17" s="6">
        <v>83.7</v>
      </c>
    </row>
    <row r="18" spans="1:2" x14ac:dyDescent="0.2">
      <c r="A18" s="4">
        <v>37316</v>
      </c>
      <c r="B18" s="6">
        <v>83.5</v>
      </c>
    </row>
    <row r="19" spans="1:2" x14ac:dyDescent="0.2">
      <c r="A19" s="4">
        <v>37347</v>
      </c>
      <c r="B19" s="6">
        <v>83.6</v>
      </c>
    </row>
    <row r="20" spans="1:2" x14ac:dyDescent="0.2">
      <c r="A20" s="4">
        <v>37377</v>
      </c>
      <c r="B20" s="6">
        <v>83.6</v>
      </c>
    </row>
    <row r="21" spans="1:2" x14ac:dyDescent="0.2">
      <c r="A21" s="4">
        <v>37408</v>
      </c>
      <c r="B21" s="6">
        <v>83.2</v>
      </c>
    </row>
    <row r="22" spans="1:2" x14ac:dyDescent="0.2">
      <c r="A22" s="4">
        <v>37438</v>
      </c>
      <c r="B22" s="6">
        <v>83.1</v>
      </c>
    </row>
    <row r="23" spans="1:2" x14ac:dyDescent="0.2">
      <c r="A23" s="4">
        <v>37469</v>
      </c>
      <c r="B23" s="6">
        <v>83.2</v>
      </c>
    </row>
    <row r="24" spans="1:2" x14ac:dyDescent="0.2">
      <c r="A24" s="4">
        <v>37500</v>
      </c>
      <c r="B24" s="6">
        <v>83.3</v>
      </c>
    </row>
    <row r="25" spans="1:2" x14ac:dyDescent="0.2">
      <c r="A25" s="4">
        <v>37530</v>
      </c>
      <c r="B25" s="6">
        <v>83.2</v>
      </c>
    </row>
    <row r="26" spans="1:2" x14ac:dyDescent="0.2">
      <c r="A26" s="4">
        <v>37561</v>
      </c>
      <c r="B26" s="6">
        <v>82.9</v>
      </c>
    </row>
    <row r="27" spans="1:2" x14ac:dyDescent="0.2">
      <c r="A27" s="4">
        <v>37591</v>
      </c>
      <c r="B27" s="6">
        <v>83.1</v>
      </c>
    </row>
    <row r="28" spans="1:2" x14ac:dyDescent="0.2">
      <c r="A28" s="4">
        <v>37622</v>
      </c>
      <c r="B28" s="6">
        <v>82.9</v>
      </c>
    </row>
    <row r="29" spans="1:2" x14ac:dyDescent="0.2">
      <c r="A29" s="4">
        <v>37653</v>
      </c>
      <c r="B29" s="6">
        <v>83</v>
      </c>
    </row>
    <row r="30" spans="1:2" x14ac:dyDescent="0.2">
      <c r="A30" s="4">
        <v>37681</v>
      </c>
      <c r="B30" s="6">
        <v>83.1</v>
      </c>
    </row>
    <row r="31" spans="1:2" x14ac:dyDescent="0.2">
      <c r="A31" s="4">
        <v>37712</v>
      </c>
      <c r="B31" s="6">
        <v>83.2</v>
      </c>
    </row>
    <row r="32" spans="1:2" x14ac:dyDescent="0.2">
      <c r="A32" s="4">
        <v>37742</v>
      </c>
      <c r="B32" s="6">
        <v>83.1</v>
      </c>
    </row>
    <row r="33" spans="1:2" x14ac:dyDescent="0.2">
      <c r="A33" s="4">
        <v>37773</v>
      </c>
      <c r="B33" s="6">
        <v>83.3</v>
      </c>
    </row>
    <row r="34" spans="1:2" x14ac:dyDescent="0.2">
      <c r="A34" s="4">
        <v>37803</v>
      </c>
      <c r="B34" s="6">
        <v>83</v>
      </c>
    </row>
    <row r="35" spans="1:2" x14ac:dyDescent="0.2">
      <c r="A35" s="4">
        <v>37834</v>
      </c>
      <c r="B35" s="6">
        <v>83</v>
      </c>
    </row>
    <row r="36" spans="1:2" x14ac:dyDescent="0.2">
      <c r="A36" s="4">
        <v>37865</v>
      </c>
      <c r="B36" s="6">
        <v>82.8</v>
      </c>
    </row>
    <row r="37" spans="1:2" x14ac:dyDescent="0.2">
      <c r="A37" s="4">
        <v>37895</v>
      </c>
      <c r="B37" s="6">
        <v>82.9</v>
      </c>
    </row>
    <row r="38" spans="1:2" x14ac:dyDescent="0.2">
      <c r="A38" s="4">
        <v>37926</v>
      </c>
      <c r="B38" s="6">
        <v>82.8</v>
      </c>
    </row>
    <row r="39" spans="1:2" x14ac:dyDescent="0.2">
      <c r="A39" s="4">
        <v>37956</v>
      </c>
      <c r="B39" s="6">
        <v>82.8</v>
      </c>
    </row>
    <row r="40" spans="1:2" x14ac:dyDescent="0.2">
      <c r="A40" s="4">
        <v>37987</v>
      </c>
      <c r="B40" s="6">
        <v>82.8</v>
      </c>
    </row>
    <row r="41" spans="1:2" x14ac:dyDescent="0.2">
      <c r="A41" s="4">
        <v>38018</v>
      </c>
      <c r="B41" s="6">
        <v>82.7</v>
      </c>
    </row>
    <row r="42" spans="1:2" x14ac:dyDescent="0.2">
      <c r="A42" s="4">
        <v>38047</v>
      </c>
      <c r="B42" s="6">
        <v>82.8</v>
      </c>
    </row>
    <row r="43" spans="1:2" x14ac:dyDescent="0.2">
      <c r="A43" s="4">
        <v>38078</v>
      </c>
      <c r="B43" s="6">
        <v>82.7</v>
      </c>
    </row>
    <row r="44" spans="1:2" x14ac:dyDescent="0.2">
      <c r="A44" s="4">
        <v>38108</v>
      </c>
      <c r="B44" s="6">
        <v>82.8</v>
      </c>
    </row>
    <row r="45" spans="1:2" x14ac:dyDescent="0.2">
      <c r="A45" s="4">
        <v>38139</v>
      </c>
      <c r="B45" s="6">
        <v>82.9</v>
      </c>
    </row>
    <row r="46" spans="1:2" x14ac:dyDescent="0.2">
      <c r="A46" s="4">
        <v>38169</v>
      </c>
      <c r="B46" s="6">
        <v>83</v>
      </c>
    </row>
    <row r="47" spans="1:2" x14ac:dyDescent="0.2">
      <c r="A47" s="4">
        <v>38200</v>
      </c>
      <c r="B47" s="6">
        <v>82.7</v>
      </c>
    </row>
    <row r="48" spans="1:2" x14ac:dyDescent="0.2">
      <c r="A48" s="4">
        <v>38231</v>
      </c>
      <c r="B48" s="6">
        <v>82.7</v>
      </c>
    </row>
    <row r="49" spans="1:2" x14ac:dyDescent="0.2">
      <c r="A49" s="4">
        <v>38261</v>
      </c>
      <c r="B49" s="6">
        <v>82.6</v>
      </c>
    </row>
    <row r="50" spans="1:2" x14ac:dyDescent="0.2">
      <c r="A50" s="4">
        <v>38292</v>
      </c>
      <c r="B50" s="6">
        <v>82.7</v>
      </c>
    </row>
    <row r="51" spans="1:2" x14ac:dyDescent="0.2">
      <c r="A51" s="4">
        <v>38322</v>
      </c>
      <c r="B51" s="6">
        <v>82.6</v>
      </c>
    </row>
    <row r="52" spans="1:2" x14ac:dyDescent="0.2">
      <c r="A52" s="4">
        <v>38353</v>
      </c>
      <c r="B52" s="6">
        <v>82.7</v>
      </c>
    </row>
    <row r="53" spans="1:2" x14ac:dyDescent="0.2">
      <c r="A53" s="4">
        <v>38384</v>
      </c>
      <c r="B53" s="6">
        <v>82.8</v>
      </c>
    </row>
    <row r="54" spans="1:2" x14ac:dyDescent="0.2">
      <c r="A54" s="4">
        <v>38412</v>
      </c>
      <c r="B54" s="6">
        <v>82.6</v>
      </c>
    </row>
    <row r="55" spans="1:2" x14ac:dyDescent="0.2">
      <c r="A55" s="4">
        <v>38443</v>
      </c>
      <c r="B55" s="6">
        <v>82.7</v>
      </c>
    </row>
    <row r="56" spans="1:2" x14ac:dyDescent="0.2">
      <c r="A56" s="4">
        <v>38473</v>
      </c>
      <c r="B56" s="6">
        <v>82.9</v>
      </c>
    </row>
    <row r="57" spans="1:2" x14ac:dyDescent="0.2">
      <c r="A57" s="4">
        <v>38504</v>
      </c>
      <c r="B57" s="6">
        <v>82.6</v>
      </c>
    </row>
    <row r="58" spans="1:2" x14ac:dyDescent="0.2">
      <c r="A58" s="4">
        <v>38534</v>
      </c>
      <c r="B58" s="6">
        <v>82.8</v>
      </c>
    </row>
    <row r="59" spans="1:2" x14ac:dyDescent="0.2">
      <c r="A59" s="4">
        <v>38565</v>
      </c>
      <c r="B59" s="6">
        <v>82.9</v>
      </c>
    </row>
    <row r="60" spans="1:2" x14ac:dyDescent="0.2">
      <c r="A60" s="4">
        <v>38596</v>
      </c>
      <c r="B60" s="6">
        <v>82.9</v>
      </c>
    </row>
    <row r="61" spans="1:2" x14ac:dyDescent="0.2">
      <c r="A61" s="4">
        <v>38626</v>
      </c>
      <c r="B61" s="6">
        <v>82.7</v>
      </c>
    </row>
    <row r="62" spans="1:2" x14ac:dyDescent="0.2">
      <c r="A62" s="4">
        <v>38657</v>
      </c>
      <c r="B62" s="6">
        <v>82.7</v>
      </c>
    </row>
    <row r="63" spans="1:2" x14ac:dyDescent="0.2">
      <c r="A63" s="4">
        <v>38687</v>
      </c>
      <c r="B63" s="6">
        <v>82.7</v>
      </c>
    </row>
    <row r="64" spans="1:2" x14ac:dyDescent="0.2">
      <c r="A64" s="4">
        <v>38718</v>
      </c>
      <c r="B64" s="6">
        <v>82.8</v>
      </c>
    </row>
    <row r="65" spans="1:2" x14ac:dyDescent="0.2">
      <c r="A65" s="4">
        <v>38749</v>
      </c>
      <c r="B65" s="6">
        <v>82.9</v>
      </c>
    </row>
    <row r="66" spans="1:2" x14ac:dyDescent="0.2">
      <c r="A66" s="4">
        <v>38777</v>
      </c>
      <c r="B66" s="6">
        <v>83</v>
      </c>
    </row>
    <row r="67" spans="1:2" x14ac:dyDescent="0.2">
      <c r="A67" s="4">
        <v>38808</v>
      </c>
      <c r="B67" s="6">
        <v>82.8</v>
      </c>
    </row>
    <row r="68" spans="1:2" x14ac:dyDescent="0.2">
      <c r="A68" s="4">
        <v>38838</v>
      </c>
      <c r="B68" s="6">
        <v>82.8</v>
      </c>
    </row>
    <row r="69" spans="1:2" x14ac:dyDescent="0.2">
      <c r="A69" s="4">
        <v>38869</v>
      </c>
      <c r="B69" s="6">
        <v>82.8</v>
      </c>
    </row>
    <row r="70" spans="1:2" x14ac:dyDescent="0.2">
      <c r="A70" s="4">
        <v>38899</v>
      </c>
      <c r="B70" s="6">
        <v>83</v>
      </c>
    </row>
    <row r="71" spans="1:2" x14ac:dyDescent="0.2">
      <c r="A71" s="4">
        <v>38930</v>
      </c>
      <c r="B71" s="6">
        <v>82.9</v>
      </c>
    </row>
    <row r="72" spans="1:2" x14ac:dyDescent="0.2">
      <c r="A72" s="4">
        <v>38961</v>
      </c>
      <c r="B72" s="6">
        <v>82.9</v>
      </c>
    </row>
    <row r="73" spans="1:2" x14ac:dyDescent="0.2">
      <c r="A73" s="4">
        <v>38991</v>
      </c>
      <c r="B73" s="6">
        <v>82.9</v>
      </c>
    </row>
    <row r="74" spans="1:2" x14ac:dyDescent="0.2">
      <c r="A74" s="4">
        <v>39022</v>
      </c>
      <c r="B74" s="6">
        <v>83</v>
      </c>
    </row>
    <row r="75" spans="1:2" x14ac:dyDescent="0.2">
      <c r="A75" s="4">
        <v>39052</v>
      </c>
      <c r="B75" s="6">
        <v>83.1</v>
      </c>
    </row>
    <row r="76" spans="1:2" x14ac:dyDescent="0.2">
      <c r="A76" s="4">
        <v>39083</v>
      </c>
      <c r="B76" s="6">
        <v>83.4</v>
      </c>
    </row>
    <row r="77" spans="1:2" x14ac:dyDescent="0.2">
      <c r="A77" s="4">
        <v>39114</v>
      </c>
      <c r="B77" s="6">
        <v>83.2</v>
      </c>
    </row>
    <row r="78" spans="1:2" x14ac:dyDescent="0.2">
      <c r="A78" s="4">
        <v>39142</v>
      </c>
      <c r="B78" s="6">
        <v>83.2</v>
      </c>
    </row>
    <row r="79" spans="1:2" x14ac:dyDescent="0.2">
      <c r="A79" s="4">
        <v>39173</v>
      </c>
      <c r="B79" s="6">
        <v>83</v>
      </c>
    </row>
    <row r="80" spans="1:2" x14ac:dyDescent="0.2">
      <c r="A80" s="4">
        <v>39203</v>
      </c>
      <c r="B80" s="6">
        <v>83</v>
      </c>
    </row>
    <row r="81" spans="1:2" x14ac:dyDescent="0.2">
      <c r="A81" s="4">
        <v>39234</v>
      </c>
      <c r="B81" s="6">
        <v>82.9</v>
      </c>
    </row>
    <row r="82" spans="1:2" x14ac:dyDescent="0.2">
      <c r="A82" s="4">
        <v>39264</v>
      </c>
      <c r="B82" s="6">
        <v>82.9</v>
      </c>
    </row>
    <row r="83" spans="1:2" x14ac:dyDescent="0.2">
      <c r="A83" s="4">
        <v>39295</v>
      </c>
      <c r="B83" s="6">
        <v>82.9</v>
      </c>
    </row>
    <row r="84" spans="1:2" x14ac:dyDescent="0.2">
      <c r="A84" s="4">
        <v>39326</v>
      </c>
      <c r="B84" s="6">
        <v>82.8</v>
      </c>
    </row>
    <row r="85" spans="1:2" x14ac:dyDescent="0.2">
      <c r="A85" s="4">
        <v>39356</v>
      </c>
      <c r="B85" s="6">
        <v>82.7</v>
      </c>
    </row>
    <row r="86" spans="1:2" x14ac:dyDescent="0.2">
      <c r="A86" s="4">
        <v>39387</v>
      </c>
      <c r="B86" s="6">
        <v>82.9</v>
      </c>
    </row>
    <row r="87" spans="1:2" x14ac:dyDescent="0.2">
      <c r="A87" s="4">
        <v>39417</v>
      </c>
      <c r="B87" s="6">
        <v>83.1</v>
      </c>
    </row>
    <row r="88" spans="1:2" x14ac:dyDescent="0.2">
      <c r="A88" s="4">
        <v>39448</v>
      </c>
      <c r="B88" s="6">
        <v>83.3</v>
      </c>
    </row>
    <row r="89" spans="1:2" x14ac:dyDescent="0.2">
      <c r="A89" s="4">
        <v>39479</v>
      </c>
      <c r="B89" s="6">
        <v>83.2</v>
      </c>
    </row>
    <row r="90" spans="1:2" x14ac:dyDescent="0.2">
      <c r="A90" s="4">
        <v>39508</v>
      </c>
      <c r="B90" s="6">
        <v>83.3</v>
      </c>
    </row>
    <row r="91" spans="1:2" x14ac:dyDescent="0.2">
      <c r="A91" s="4">
        <v>39539</v>
      </c>
      <c r="B91" s="6">
        <v>83.1</v>
      </c>
    </row>
    <row r="92" spans="1:2" x14ac:dyDescent="0.2">
      <c r="A92" s="4">
        <v>39569</v>
      </c>
      <c r="B92" s="6">
        <v>83.1</v>
      </c>
    </row>
    <row r="93" spans="1:2" x14ac:dyDescent="0.2">
      <c r="A93" s="4">
        <v>39600</v>
      </c>
      <c r="B93" s="6">
        <v>83.1</v>
      </c>
    </row>
    <row r="94" spans="1:2" x14ac:dyDescent="0.2">
      <c r="A94" s="4">
        <v>39630</v>
      </c>
      <c r="B94" s="6">
        <v>83.1</v>
      </c>
    </row>
    <row r="95" spans="1:2" x14ac:dyDescent="0.2">
      <c r="A95" s="4">
        <v>39661</v>
      </c>
      <c r="B95" s="6">
        <v>83.2</v>
      </c>
    </row>
    <row r="96" spans="1:2" x14ac:dyDescent="0.2">
      <c r="A96" s="4">
        <v>39692</v>
      </c>
      <c r="B96" s="6">
        <v>83.1</v>
      </c>
    </row>
    <row r="97" spans="1:2" x14ac:dyDescent="0.2">
      <c r="A97" s="4">
        <v>39722</v>
      </c>
      <c r="B97" s="6">
        <v>83</v>
      </c>
    </row>
    <row r="98" spans="1:2" x14ac:dyDescent="0.2">
      <c r="A98" s="4">
        <v>39753</v>
      </c>
      <c r="B98" s="6">
        <v>83</v>
      </c>
    </row>
    <row r="99" spans="1:2" x14ac:dyDescent="0.2">
      <c r="A99" s="4">
        <v>39783</v>
      </c>
      <c r="B99" s="6">
        <v>82.8</v>
      </c>
    </row>
    <row r="100" spans="1:2" x14ac:dyDescent="0.2">
      <c r="A100" s="4">
        <v>39814</v>
      </c>
      <c r="B100" s="6">
        <v>82.8</v>
      </c>
    </row>
    <row r="101" spans="1:2" x14ac:dyDescent="0.2">
      <c r="A101" s="4">
        <v>39845</v>
      </c>
      <c r="B101" s="6">
        <v>82.8</v>
      </c>
    </row>
    <row r="102" spans="1:2" x14ac:dyDescent="0.2">
      <c r="A102" s="4">
        <v>39873</v>
      </c>
      <c r="B102" s="6">
        <v>82.6</v>
      </c>
    </row>
    <row r="103" spans="1:2" x14ac:dyDescent="0.2">
      <c r="A103" s="4">
        <v>39904</v>
      </c>
      <c r="B103" s="6">
        <v>82.8</v>
      </c>
    </row>
    <row r="104" spans="1:2" x14ac:dyDescent="0.2">
      <c r="A104" s="4">
        <v>39934</v>
      </c>
      <c r="B104" s="6">
        <v>82.9</v>
      </c>
    </row>
    <row r="105" spans="1:2" x14ac:dyDescent="0.2">
      <c r="A105" s="4">
        <v>39965</v>
      </c>
      <c r="B105" s="6">
        <v>82.9</v>
      </c>
    </row>
    <row r="106" spans="1:2" x14ac:dyDescent="0.2">
      <c r="A106" s="4">
        <v>39995</v>
      </c>
      <c r="B106" s="6">
        <v>82.8</v>
      </c>
    </row>
    <row r="107" spans="1:2" x14ac:dyDescent="0.2">
      <c r="A107" s="4">
        <v>40026</v>
      </c>
      <c r="B107" s="6">
        <v>82.8</v>
      </c>
    </row>
    <row r="108" spans="1:2" x14ac:dyDescent="0.2">
      <c r="A108" s="4">
        <v>40057</v>
      </c>
      <c r="B108" s="6">
        <v>82.5</v>
      </c>
    </row>
    <row r="109" spans="1:2" x14ac:dyDescent="0.2">
      <c r="A109" s="4">
        <v>40087</v>
      </c>
      <c r="B109" s="6">
        <v>82.5</v>
      </c>
    </row>
    <row r="110" spans="1:2" x14ac:dyDescent="0.2">
      <c r="A110" s="4">
        <v>40118</v>
      </c>
      <c r="B110" s="6">
        <v>82.4</v>
      </c>
    </row>
    <row r="111" spans="1:2" x14ac:dyDescent="0.2">
      <c r="A111" s="4">
        <v>40148</v>
      </c>
      <c r="B111" s="6">
        <v>82</v>
      </c>
    </row>
    <row r="112" spans="1:2" x14ac:dyDescent="0.2">
      <c r="A112" s="4">
        <v>40179</v>
      </c>
      <c r="B112" s="6">
        <v>82.4</v>
      </c>
    </row>
    <row r="113" spans="1:2" x14ac:dyDescent="0.2">
      <c r="A113" s="4">
        <v>40210</v>
      </c>
      <c r="B113" s="6">
        <v>82.3</v>
      </c>
    </row>
    <row r="114" spans="1:2" x14ac:dyDescent="0.2">
      <c r="A114" s="4">
        <v>40238</v>
      </c>
      <c r="B114" s="6">
        <v>82.4</v>
      </c>
    </row>
    <row r="115" spans="1:2" x14ac:dyDescent="0.2">
      <c r="A115" s="4">
        <v>40269</v>
      </c>
      <c r="B115" s="6">
        <v>82.6</v>
      </c>
    </row>
    <row r="116" spans="1:2" x14ac:dyDescent="0.2">
      <c r="A116" s="4">
        <v>40299</v>
      </c>
      <c r="B116" s="6">
        <v>82.3</v>
      </c>
    </row>
    <row r="117" spans="1:2" x14ac:dyDescent="0.2">
      <c r="A117" s="4">
        <v>40330</v>
      </c>
      <c r="B117" s="6">
        <v>82.2</v>
      </c>
    </row>
    <row r="118" spans="1:2" x14ac:dyDescent="0.2">
      <c r="A118" s="4">
        <v>40360</v>
      </c>
      <c r="B118" s="6">
        <v>81.900000000000006</v>
      </c>
    </row>
    <row r="119" spans="1:2" x14ac:dyDescent="0.2">
      <c r="A119" s="4">
        <v>40391</v>
      </c>
      <c r="B119" s="6">
        <v>82</v>
      </c>
    </row>
    <row r="120" spans="1:2" x14ac:dyDescent="0.2">
      <c r="A120" s="4">
        <v>40422</v>
      </c>
      <c r="B120" s="6">
        <v>82</v>
      </c>
    </row>
    <row r="121" spans="1:2" x14ac:dyDescent="0.2">
      <c r="A121" s="4">
        <v>40452</v>
      </c>
      <c r="B121" s="6">
        <v>81.900000000000006</v>
      </c>
    </row>
    <row r="122" spans="1:2" x14ac:dyDescent="0.2">
      <c r="A122" s="4">
        <v>40483</v>
      </c>
      <c r="B122" s="6">
        <v>82</v>
      </c>
    </row>
    <row r="123" spans="1:2" x14ac:dyDescent="0.2">
      <c r="A123" s="4">
        <v>40513</v>
      </c>
      <c r="B123" s="6">
        <v>81.8</v>
      </c>
    </row>
    <row r="124" spans="1:2" x14ac:dyDescent="0.2">
      <c r="A124" s="4">
        <v>40544</v>
      </c>
      <c r="B124" s="6">
        <v>81.7</v>
      </c>
    </row>
    <row r="125" spans="1:2" x14ac:dyDescent="0.2">
      <c r="A125" s="4">
        <v>40575</v>
      </c>
      <c r="B125" s="6">
        <v>81.7</v>
      </c>
    </row>
    <row r="126" spans="1:2" x14ac:dyDescent="0.2">
      <c r="A126" s="4">
        <v>40603</v>
      </c>
      <c r="B126" s="6">
        <v>81.7</v>
      </c>
    </row>
    <row r="127" spans="1:2" x14ac:dyDescent="0.2">
      <c r="A127" s="4">
        <v>40634</v>
      </c>
      <c r="B127" s="6">
        <v>81.7</v>
      </c>
    </row>
    <row r="128" spans="1:2" x14ac:dyDescent="0.2">
      <c r="A128" s="4">
        <v>40664</v>
      </c>
      <c r="B128" s="6">
        <v>81.8</v>
      </c>
    </row>
    <row r="129" spans="1:2" x14ac:dyDescent="0.2">
      <c r="A129" s="4">
        <v>40695</v>
      </c>
      <c r="B129" s="6">
        <v>81.7</v>
      </c>
    </row>
    <row r="130" spans="1:2" x14ac:dyDescent="0.2">
      <c r="A130" s="4">
        <v>40725</v>
      </c>
      <c r="B130" s="6">
        <v>81.5</v>
      </c>
    </row>
    <row r="131" spans="1:2" x14ac:dyDescent="0.2">
      <c r="A131" s="4">
        <v>40756</v>
      </c>
      <c r="B131" s="6">
        <v>81.599999999999994</v>
      </c>
    </row>
    <row r="132" spans="1:2" x14ac:dyDescent="0.2">
      <c r="A132" s="4">
        <v>40787</v>
      </c>
      <c r="B132" s="6">
        <v>81.5</v>
      </c>
    </row>
    <row r="133" spans="1:2" x14ac:dyDescent="0.2">
      <c r="A133" s="4">
        <v>40817</v>
      </c>
      <c r="B133" s="6">
        <v>81.400000000000006</v>
      </c>
    </row>
    <row r="134" spans="1:2" x14ac:dyDescent="0.2">
      <c r="A134" s="4">
        <v>40848</v>
      </c>
      <c r="B134" s="6">
        <v>81.400000000000006</v>
      </c>
    </row>
    <row r="135" spans="1:2" x14ac:dyDescent="0.2">
      <c r="A135" s="4">
        <v>40878</v>
      </c>
      <c r="B135" s="6">
        <v>81.5</v>
      </c>
    </row>
    <row r="136" spans="1:2" x14ac:dyDescent="0.2">
      <c r="A136" s="4">
        <v>40909</v>
      </c>
      <c r="B136" s="6">
        <v>81.599999999999994</v>
      </c>
    </row>
    <row r="137" spans="1:2" x14ac:dyDescent="0.2">
      <c r="A137" s="4">
        <v>40940</v>
      </c>
      <c r="B137" s="6">
        <v>81.599999999999994</v>
      </c>
    </row>
    <row r="138" spans="1:2" x14ac:dyDescent="0.2">
      <c r="A138" s="4">
        <v>40969</v>
      </c>
      <c r="B138" s="6">
        <v>81.5</v>
      </c>
    </row>
    <row r="139" spans="1:2" x14ac:dyDescent="0.2">
      <c r="A139" s="4">
        <v>41000</v>
      </c>
      <c r="B139" s="6">
        <v>81.400000000000006</v>
      </c>
    </row>
    <row r="140" spans="1:2" x14ac:dyDescent="0.2">
      <c r="A140" s="4">
        <v>41030</v>
      </c>
      <c r="B140" s="6">
        <v>81.5</v>
      </c>
    </row>
    <row r="141" spans="1:2" x14ac:dyDescent="0.2">
      <c r="A141" s="4">
        <v>41061</v>
      </c>
      <c r="B141" s="6">
        <v>81.5</v>
      </c>
    </row>
    <row r="142" spans="1:2" x14ac:dyDescent="0.2">
      <c r="A142" s="4">
        <v>41091</v>
      </c>
      <c r="B142" s="6">
        <v>81.400000000000006</v>
      </c>
    </row>
    <row r="143" spans="1:2" x14ac:dyDescent="0.2">
      <c r="A143" s="4">
        <v>41122</v>
      </c>
      <c r="B143" s="6">
        <v>81.400000000000006</v>
      </c>
    </row>
    <row r="144" spans="1:2" x14ac:dyDescent="0.2">
      <c r="A144" s="4">
        <v>41153</v>
      </c>
      <c r="B144" s="6">
        <v>81.400000000000006</v>
      </c>
    </row>
    <row r="145" spans="1:2" x14ac:dyDescent="0.2">
      <c r="A145" s="4">
        <v>41183</v>
      </c>
      <c r="B145" s="6">
        <v>81.599999999999994</v>
      </c>
    </row>
    <row r="146" spans="1:2" x14ac:dyDescent="0.2">
      <c r="A146" s="4">
        <v>41214</v>
      </c>
      <c r="B146" s="6">
        <v>81.099999999999994</v>
      </c>
    </row>
    <row r="147" spans="1:2" x14ac:dyDescent="0.2">
      <c r="A147" s="4">
        <v>41244</v>
      </c>
      <c r="B147" s="6">
        <v>81.3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6"/>
  <sheetViews>
    <sheetView topLeftCell="J1" workbookViewId="0">
      <selection activeCell="W11" sqref="W11:W156"/>
    </sheetView>
  </sheetViews>
  <sheetFormatPr defaultRowHeight="15" x14ac:dyDescent="0.25"/>
  <cols>
    <col min="6" max="6" width="9.140625" style="11"/>
    <col min="10" max="10" width="9.140625" style="11"/>
    <col min="14" max="14" width="9.140625" style="11"/>
    <col min="18" max="18" width="9.140625" style="14"/>
    <col min="22" max="22" width="9.140625" style="14"/>
  </cols>
  <sheetData>
    <row r="1" spans="1:24" x14ac:dyDescent="0.25">
      <c r="A1" s="10" t="s">
        <v>228</v>
      </c>
      <c r="B1" s="10" t="s">
        <v>227</v>
      </c>
      <c r="C1" t="s">
        <v>226</v>
      </c>
      <c r="D1" t="s">
        <v>225</v>
      </c>
      <c r="E1" t="s">
        <v>224</v>
      </c>
      <c r="G1" t="s">
        <v>223</v>
      </c>
      <c r="H1" t="s">
        <v>222</v>
      </c>
      <c r="I1" t="s">
        <v>221</v>
      </c>
      <c r="K1" t="s">
        <v>220</v>
      </c>
      <c r="L1" t="s">
        <v>219</v>
      </c>
      <c r="M1" t="s">
        <v>218</v>
      </c>
      <c r="O1" t="s">
        <v>217</v>
      </c>
      <c r="P1" t="s">
        <v>216</v>
      </c>
      <c r="Q1" t="s">
        <v>215</v>
      </c>
      <c r="S1" t="s">
        <v>214</v>
      </c>
      <c r="T1" t="s">
        <v>213</v>
      </c>
      <c r="U1" t="s">
        <v>212</v>
      </c>
    </row>
    <row r="2" spans="1:24" ht="120" x14ac:dyDescent="0.25">
      <c r="A2" t="s">
        <v>211</v>
      </c>
      <c r="C2" s="9" t="s">
        <v>210</v>
      </c>
      <c r="D2" s="9" t="s">
        <v>209</v>
      </c>
      <c r="E2" s="9" t="s">
        <v>208</v>
      </c>
      <c r="F2" s="12" t="s">
        <v>207</v>
      </c>
      <c r="G2" s="9" t="s">
        <v>206</v>
      </c>
      <c r="H2" s="9" t="s">
        <v>205</v>
      </c>
      <c r="I2" s="9" t="s">
        <v>204</v>
      </c>
      <c r="J2" s="12" t="s">
        <v>203</v>
      </c>
      <c r="K2" s="9" t="s">
        <v>202</v>
      </c>
      <c r="L2" s="9" t="s">
        <v>201</v>
      </c>
      <c r="M2" s="9" t="s">
        <v>200</v>
      </c>
      <c r="N2" s="12" t="s">
        <v>199</v>
      </c>
      <c r="O2" s="9" t="s">
        <v>198</v>
      </c>
      <c r="P2" s="9" t="s">
        <v>197</v>
      </c>
      <c r="Q2" s="9" t="s">
        <v>196</v>
      </c>
      <c r="R2" s="15" t="s">
        <v>195</v>
      </c>
      <c r="S2" s="9" t="s">
        <v>194</v>
      </c>
      <c r="T2" s="9" t="s">
        <v>193</v>
      </c>
      <c r="U2" s="9" t="s">
        <v>192</v>
      </c>
      <c r="V2" s="15" t="s">
        <v>191</v>
      </c>
      <c r="W2" s="9" t="s">
        <v>229</v>
      </c>
      <c r="X2" s="9" t="s">
        <v>230</v>
      </c>
    </row>
    <row r="3" spans="1:24" x14ac:dyDescent="0.25">
      <c r="A3" t="s">
        <v>190</v>
      </c>
      <c r="C3" t="s">
        <v>189</v>
      </c>
      <c r="D3" t="s">
        <v>189</v>
      </c>
      <c r="E3" t="s">
        <v>189</v>
      </c>
      <c r="G3" t="s">
        <v>189</v>
      </c>
      <c r="H3" t="s">
        <v>189</v>
      </c>
      <c r="I3" t="s">
        <v>189</v>
      </c>
      <c r="K3" t="s">
        <v>189</v>
      </c>
      <c r="L3" t="s">
        <v>189</v>
      </c>
      <c r="M3" t="s">
        <v>189</v>
      </c>
      <c r="O3" t="s">
        <v>189</v>
      </c>
      <c r="P3" t="s">
        <v>189</v>
      </c>
      <c r="Q3" t="s">
        <v>189</v>
      </c>
      <c r="S3" t="s">
        <v>189</v>
      </c>
      <c r="T3" t="s">
        <v>189</v>
      </c>
      <c r="U3" t="s">
        <v>189</v>
      </c>
    </row>
    <row r="4" spans="1:24" x14ac:dyDescent="0.25">
      <c r="A4" t="s">
        <v>188</v>
      </c>
      <c r="C4" t="s">
        <v>187</v>
      </c>
      <c r="D4" t="s">
        <v>187</v>
      </c>
      <c r="E4" t="s">
        <v>187</v>
      </c>
      <c r="G4" t="s">
        <v>187</v>
      </c>
      <c r="H4" t="s">
        <v>187</v>
      </c>
      <c r="I4" t="s">
        <v>187</v>
      </c>
      <c r="K4" t="s">
        <v>187</v>
      </c>
      <c r="L4" t="s">
        <v>187</v>
      </c>
      <c r="M4" t="s">
        <v>187</v>
      </c>
      <c r="O4" t="s">
        <v>187</v>
      </c>
      <c r="P4" t="s">
        <v>187</v>
      </c>
      <c r="Q4" t="s">
        <v>187</v>
      </c>
      <c r="S4" t="s">
        <v>187</v>
      </c>
      <c r="T4" t="s">
        <v>187</v>
      </c>
      <c r="U4" t="s">
        <v>187</v>
      </c>
    </row>
    <row r="5" spans="1:24" x14ac:dyDescent="0.25">
      <c r="A5" t="s">
        <v>186</v>
      </c>
      <c r="C5" t="s">
        <v>185</v>
      </c>
      <c r="D5" t="s">
        <v>185</v>
      </c>
      <c r="E5" t="s">
        <v>185</v>
      </c>
      <c r="G5" t="s">
        <v>185</v>
      </c>
      <c r="H5" t="s">
        <v>185</v>
      </c>
      <c r="I5" t="s">
        <v>185</v>
      </c>
      <c r="K5" t="s">
        <v>185</v>
      </c>
      <c r="L5" t="s">
        <v>185</v>
      </c>
      <c r="M5" t="s">
        <v>185</v>
      </c>
      <c r="O5" t="s">
        <v>185</v>
      </c>
      <c r="P5" t="s">
        <v>185</v>
      </c>
      <c r="Q5" t="s">
        <v>185</v>
      </c>
      <c r="S5" t="s">
        <v>185</v>
      </c>
      <c r="T5" t="s">
        <v>185</v>
      </c>
      <c r="U5" t="s">
        <v>185</v>
      </c>
    </row>
    <row r="6" spans="1:24" x14ac:dyDescent="0.25">
      <c r="A6" t="s">
        <v>184</v>
      </c>
      <c r="C6" t="s">
        <v>183</v>
      </c>
      <c r="D6" t="s">
        <v>183</v>
      </c>
      <c r="E6" t="s">
        <v>183</v>
      </c>
      <c r="G6" t="s">
        <v>183</v>
      </c>
      <c r="H6" t="s">
        <v>183</v>
      </c>
      <c r="I6" t="s">
        <v>183</v>
      </c>
      <c r="K6" t="s">
        <v>183</v>
      </c>
      <c r="L6" t="s">
        <v>183</v>
      </c>
      <c r="M6" t="s">
        <v>183</v>
      </c>
      <c r="O6" t="s">
        <v>183</v>
      </c>
      <c r="P6" t="s">
        <v>183</v>
      </c>
      <c r="Q6" t="s">
        <v>183</v>
      </c>
      <c r="S6" t="s">
        <v>183</v>
      </c>
      <c r="T6" t="s">
        <v>183</v>
      </c>
      <c r="U6" t="s">
        <v>183</v>
      </c>
    </row>
    <row r="7" spans="1:24" x14ac:dyDescent="0.25">
      <c r="A7" t="s">
        <v>182</v>
      </c>
      <c r="C7" t="s">
        <v>181</v>
      </c>
      <c r="D7" t="s">
        <v>181</v>
      </c>
      <c r="E7" t="s">
        <v>181</v>
      </c>
      <c r="G7" t="s">
        <v>181</v>
      </c>
      <c r="H7" t="s">
        <v>181</v>
      </c>
      <c r="I7" t="s">
        <v>181</v>
      </c>
      <c r="K7" t="s">
        <v>181</v>
      </c>
      <c r="L7" t="s">
        <v>181</v>
      </c>
      <c r="M7" t="s">
        <v>181</v>
      </c>
      <c r="O7" t="s">
        <v>181</v>
      </c>
      <c r="P7" t="s">
        <v>181</v>
      </c>
      <c r="Q7" t="s">
        <v>181</v>
      </c>
      <c r="S7" t="s">
        <v>181</v>
      </c>
      <c r="T7" t="s">
        <v>181</v>
      </c>
      <c r="U7" t="s">
        <v>181</v>
      </c>
    </row>
    <row r="8" spans="1:24" x14ac:dyDescent="0.25">
      <c r="A8" t="s">
        <v>180</v>
      </c>
      <c r="C8" t="s">
        <v>179</v>
      </c>
      <c r="D8" t="s">
        <v>179</v>
      </c>
      <c r="E8" t="s">
        <v>179</v>
      </c>
      <c r="G8" t="s">
        <v>179</v>
      </c>
      <c r="H8" t="s">
        <v>179</v>
      </c>
      <c r="I8" t="s">
        <v>179</v>
      </c>
      <c r="K8" t="s">
        <v>179</v>
      </c>
      <c r="L8" t="s">
        <v>179</v>
      </c>
      <c r="M8" t="s">
        <v>179</v>
      </c>
      <c r="O8" t="s">
        <v>179</v>
      </c>
      <c r="P8" t="s">
        <v>179</v>
      </c>
      <c r="Q8" t="s">
        <v>179</v>
      </c>
      <c r="S8" t="s">
        <v>179</v>
      </c>
      <c r="T8" t="s">
        <v>179</v>
      </c>
      <c r="U8" t="s">
        <v>179</v>
      </c>
    </row>
    <row r="9" spans="1:24" x14ac:dyDescent="0.25">
      <c r="A9" t="s">
        <v>178</v>
      </c>
      <c r="C9" t="s">
        <v>177</v>
      </c>
      <c r="D9" t="s">
        <v>177</v>
      </c>
      <c r="E9" t="s">
        <v>177</v>
      </c>
      <c r="G9" t="s">
        <v>177</v>
      </c>
      <c r="H9" t="s">
        <v>177</v>
      </c>
      <c r="I9" t="s">
        <v>177</v>
      </c>
      <c r="K9" t="s">
        <v>177</v>
      </c>
      <c r="L9" t="s">
        <v>177</v>
      </c>
      <c r="M9" t="s">
        <v>177</v>
      </c>
      <c r="O9" t="s">
        <v>177</v>
      </c>
      <c r="P9" t="s">
        <v>177</v>
      </c>
      <c r="Q9" t="s">
        <v>177</v>
      </c>
      <c r="S9" t="s">
        <v>177</v>
      </c>
      <c r="T9" t="s">
        <v>177</v>
      </c>
      <c r="U9" t="s">
        <v>177</v>
      </c>
    </row>
    <row r="10" spans="1:24" ht="15.75" customHeight="1" x14ac:dyDescent="0.25">
      <c r="A10" t="s">
        <v>176</v>
      </c>
      <c r="C10" t="s">
        <v>175</v>
      </c>
      <c r="D10" t="s">
        <v>175</v>
      </c>
      <c r="E10" t="s">
        <v>175</v>
      </c>
      <c r="G10" t="s">
        <v>175</v>
      </c>
      <c r="H10" t="s">
        <v>175</v>
      </c>
      <c r="I10" t="s">
        <v>175</v>
      </c>
      <c r="K10" t="s">
        <v>175</v>
      </c>
      <c r="L10" t="s">
        <v>175</v>
      </c>
      <c r="M10" t="s">
        <v>175</v>
      </c>
      <c r="O10" t="s">
        <v>175</v>
      </c>
      <c r="P10" t="s">
        <v>175</v>
      </c>
      <c r="Q10" t="s">
        <v>175</v>
      </c>
      <c r="S10" t="s">
        <v>175</v>
      </c>
      <c r="T10" t="s">
        <v>175</v>
      </c>
      <c r="U10" t="s">
        <v>175</v>
      </c>
    </row>
    <row r="11" spans="1:24" x14ac:dyDescent="0.25">
      <c r="A11" t="s">
        <v>174</v>
      </c>
      <c r="B11" s="8">
        <v>37225</v>
      </c>
      <c r="C11" s="7">
        <v>746</v>
      </c>
      <c r="D11" s="7">
        <v>567</v>
      </c>
      <c r="E11" s="7">
        <v>342</v>
      </c>
      <c r="F11" s="13">
        <f t="shared" ref="F11:F42" si="0">SUM(C11:E11)</f>
        <v>1655</v>
      </c>
      <c r="G11" s="7">
        <v>532</v>
      </c>
      <c r="H11" s="7">
        <v>535</v>
      </c>
      <c r="I11" s="7">
        <v>341</v>
      </c>
      <c r="J11" s="13">
        <f t="shared" ref="J11:J42" si="1">SUM(G11:I11)</f>
        <v>1408</v>
      </c>
      <c r="K11" s="7">
        <v>269</v>
      </c>
      <c r="L11" s="7">
        <v>264</v>
      </c>
      <c r="M11" s="7">
        <v>194</v>
      </c>
      <c r="N11" s="13">
        <f t="shared" ref="N11:N42" si="2">SUM(K11:M11)</f>
        <v>727</v>
      </c>
      <c r="O11" s="7">
        <v>120</v>
      </c>
      <c r="P11" s="7">
        <v>148</v>
      </c>
      <c r="Q11" s="7">
        <v>105</v>
      </c>
      <c r="R11" s="16">
        <f t="shared" ref="R11:R42" si="3">SUM(O11:Q11)</f>
        <v>373</v>
      </c>
      <c r="S11" s="7">
        <v>79</v>
      </c>
      <c r="T11" s="7">
        <v>100</v>
      </c>
      <c r="U11" s="7">
        <v>122</v>
      </c>
      <c r="V11" s="16">
        <f t="shared" ref="V11:V42" si="4">SUM(S11:U11)</f>
        <v>301</v>
      </c>
      <c r="W11" s="7">
        <f>N11+J11+F11</f>
        <v>3790</v>
      </c>
      <c r="X11" s="7">
        <f>V11+R11</f>
        <v>674</v>
      </c>
    </row>
    <row r="12" spans="1:24" x14ac:dyDescent="0.25">
      <c r="A12" t="s">
        <v>173</v>
      </c>
      <c r="B12" s="8">
        <v>37256</v>
      </c>
      <c r="C12" s="7">
        <v>641</v>
      </c>
      <c r="D12" s="7">
        <v>486</v>
      </c>
      <c r="E12" s="7">
        <v>349</v>
      </c>
      <c r="F12" s="13">
        <f t="shared" si="0"/>
        <v>1476</v>
      </c>
      <c r="G12" s="7">
        <v>721</v>
      </c>
      <c r="H12" s="7">
        <v>606</v>
      </c>
      <c r="I12" s="7">
        <v>392</v>
      </c>
      <c r="J12" s="13">
        <f t="shared" si="1"/>
        <v>1719</v>
      </c>
      <c r="K12" s="7">
        <v>253</v>
      </c>
      <c r="L12" s="7">
        <v>246</v>
      </c>
      <c r="M12" s="7">
        <v>193</v>
      </c>
      <c r="N12" s="13">
        <f t="shared" si="2"/>
        <v>692</v>
      </c>
      <c r="O12" s="7">
        <v>136</v>
      </c>
      <c r="P12" s="7">
        <v>146</v>
      </c>
      <c r="Q12" s="7">
        <v>116</v>
      </c>
      <c r="R12" s="16">
        <f t="shared" si="3"/>
        <v>398</v>
      </c>
      <c r="S12" s="7">
        <v>111</v>
      </c>
      <c r="T12" s="7">
        <v>114</v>
      </c>
      <c r="U12" s="7">
        <v>91</v>
      </c>
      <c r="V12" s="16">
        <f t="shared" si="4"/>
        <v>316</v>
      </c>
      <c r="W12" s="7">
        <f t="shared" ref="W12:W75" si="5">N12+J12+F12</f>
        <v>3887</v>
      </c>
      <c r="X12" s="7">
        <f t="shared" ref="X12:X75" si="6">V12+R12</f>
        <v>714</v>
      </c>
    </row>
    <row r="13" spans="1:24" x14ac:dyDescent="0.25">
      <c r="A13" t="s">
        <v>172</v>
      </c>
      <c r="B13" s="8">
        <v>37287</v>
      </c>
      <c r="C13" s="7">
        <v>801</v>
      </c>
      <c r="D13" s="7">
        <v>686</v>
      </c>
      <c r="E13" s="7">
        <v>480</v>
      </c>
      <c r="F13" s="13">
        <f t="shared" si="0"/>
        <v>1967</v>
      </c>
      <c r="G13" s="7">
        <v>721</v>
      </c>
      <c r="H13" s="7">
        <v>620</v>
      </c>
      <c r="I13" s="7">
        <v>442</v>
      </c>
      <c r="J13" s="13">
        <f t="shared" si="1"/>
        <v>1783</v>
      </c>
      <c r="K13" s="7">
        <v>330</v>
      </c>
      <c r="L13" s="7">
        <v>364</v>
      </c>
      <c r="M13" s="7">
        <v>251</v>
      </c>
      <c r="N13" s="13">
        <f t="shared" si="2"/>
        <v>945</v>
      </c>
      <c r="O13" s="7">
        <v>186</v>
      </c>
      <c r="P13" s="7">
        <v>142</v>
      </c>
      <c r="Q13" s="7">
        <v>164</v>
      </c>
      <c r="R13" s="16">
        <f t="shared" si="3"/>
        <v>492</v>
      </c>
      <c r="S13" s="7">
        <v>101</v>
      </c>
      <c r="T13" s="7">
        <v>111</v>
      </c>
      <c r="U13" s="7">
        <v>98</v>
      </c>
      <c r="V13" s="16">
        <f t="shared" si="4"/>
        <v>310</v>
      </c>
      <c r="W13" s="7">
        <f t="shared" si="5"/>
        <v>4695</v>
      </c>
      <c r="X13" s="7">
        <f t="shared" si="6"/>
        <v>802</v>
      </c>
    </row>
    <row r="14" spans="1:24" x14ac:dyDescent="0.25">
      <c r="A14" t="s">
        <v>171</v>
      </c>
      <c r="B14" s="8">
        <v>37315</v>
      </c>
      <c r="C14" s="7">
        <v>656</v>
      </c>
      <c r="D14" s="7">
        <v>517</v>
      </c>
      <c r="E14" s="7">
        <v>383</v>
      </c>
      <c r="F14" s="13">
        <f t="shared" si="0"/>
        <v>1556</v>
      </c>
      <c r="G14" s="7">
        <v>733</v>
      </c>
      <c r="H14" s="7">
        <v>632</v>
      </c>
      <c r="I14" s="7">
        <v>478</v>
      </c>
      <c r="J14" s="13">
        <f t="shared" si="1"/>
        <v>1843</v>
      </c>
      <c r="K14" s="7">
        <v>375</v>
      </c>
      <c r="L14" s="7">
        <v>377</v>
      </c>
      <c r="M14" s="7">
        <v>302</v>
      </c>
      <c r="N14" s="13">
        <f t="shared" si="2"/>
        <v>1054</v>
      </c>
      <c r="O14" s="7">
        <v>150</v>
      </c>
      <c r="P14" s="7">
        <v>123</v>
      </c>
      <c r="Q14" s="7">
        <v>136</v>
      </c>
      <c r="R14" s="16">
        <f t="shared" si="3"/>
        <v>409</v>
      </c>
      <c r="S14" s="7">
        <v>118</v>
      </c>
      <c r="T14" s="7">
        <v>132</v>
      </c>
      <c r="U14" s="7">
        <v>134</v>
      </c>
      <c r="V14" s="16">
        <f t="shared" si="4"/>
        <v>384</v>
      </c>
      <c r="W14" s="7">
        <f t="shared" si="5"/>
        <v>4453</v>
      </c>
      <c r="X14" s="7">
        <f t="shared" si="6"/>
        <v>793</v>
      </c>
    </row>
    <row r="15" spans="1:24" x14ac:dyDescent="0.25">
      <c r="A15" t="s">
        <v>170</v>
      </c>
      <c r="B15" s="8">
        <v>37346</v>
      </c>
      <c r="C15" s="7">
        <v>648</v>
      </c>
      <c r="D15" s="7">
        <v>562</v>
      </c>
      <c r="E15" s="7">
        <v>335</v>
      </c>
      <c r="F15" s="13">
        <f t="shared" si="0"/>
        <v>1545</v>
      </c>
      <c r="G15" s="7">
        <v>669</v>
      </c>
      <c r="H15" s="7">
        <v>574</v>
      </c>
      <c r="I15" s="7">
        <v>408</v>
      </c>
      <c r="J15" s="13">
        <f t="shared" si="1"/>
        <v>1651</v>
      </c>
      <c r="K15" s="7">
        <v>394</v>
      </c>
      <c r="L15" s="7">
        <v>388</v>
      </c>
      <c r="M15" s="7">
        <v>299</v>
      </c>
      <c r="N15" s="13">
        <f t="shared" si="2"/>
        <v>1081</v>
      </c>
      <c r="O15" s="7">
        <v>186</v>
      </c>
      <c r="P15" s="7">
        <v>168</v>
      </c>
      <c r="Q15" s="7">
        <v>133</v>
      </c>
      <c r="R15" s="16">
        <f t="shared" si="3"/>
        <v>487</v>
      </c>
      <c r="S15" s="7">
        <v>95</v>
      </c>
      <c r="T15" s="7">
        <v>132</v>
      </c>
      <c r="U15" s="7">
        <v>171</v>
      </c>
      <c r="V15" s="16">
        <f t="shared" si="4"/>
        <v>398</v>
      </c>
      <c r="W15" s="7">
        <f t="shared" si="5"/>
        <v>4277</v>
      </c>
      <c r="X15" s="7">
        <f t="shared" si="6"/>
        <v>885</v>
      </c>
    </row>
    <row r="16" spans="1:24" x14ac:dyDescent="0.25">
      <c r="A16" t="s">
        <v>169</v>
      </c>
      <c r="B16" s="8">
        <v>37376</v>
      </c>
      <c r="C16" s="7">
        <v>574</v>
      </c>
      <c r="D16" s="7">
        <v>460</v>
      </c>
      <c r="E16" s="7">
        <v>343</v>
      </c>
      <c r="F16" s="13">
        <f t="shared" si="0"/>
        <v>1377</v>
      </c>
      <c r="G16" s="7">
        <v>666</v>
      </c>
      <c r="H16" s="7">
        <v>498</v>
      </c>
      <c r="I16" s="7">
        <v>373</v>
      </c>
      <c r="J16" s="13">
        <f t="shared" si="1"/>
        <v>1537</v>
      </c>
      <c r="K16" s="7">
        <v>357</v>
      </c>
      <c r="L16" s="7">
        <v>378</v>
      </c>
      <c r="M16" s="7">
        <v>300</v>
      </c>
      <c r="N16" s="13">
        <f t="shared" si="2"/>
        <v>1035</v>
      </c>
      <c r="O16" s="7">
        <v>204</v>
      </c>
      <c r="P16" s="7">
        <v>205</v>
      </c>
      <c r="Q16" s="7">
        <v>164</v>
      </c>
      <c r="R16" s="16">
        <f t="shared" si="3"/>
        <v>573</v>
      </c>
      <c r="S16" s="7">
        <v>124</v>
      </c>
      <c r="T16" s="7">
        <v>173</v>
      </c>
      <c r="U16" s="7">
        <v>141</v>
      </c>
      <c r="V16" s="16">
        <f t="shared" si="4"/>
        <v>438</v>
      </c>
      <c r="W16" s="7">
        <f t="shared" si="5"/>
        <v>3949</v>
      </c>
      <c r="X16" s="7">
        <f t="shared" si="6"/>
        <v>1011</v>
      </c>
    </row>
    <row r="17" spans="1:24" x14ac:dyDescent="0.25">
      <c r="A17" t="s">
        <v>168</v>
      </c>
      <c r="B17" s="8">
        <v>37407</v>
      </c>
      <c r="C17" s="7">
        <v>595</v>
      </c>
      <c r="D17" s="7">
        <v>443</v>
      </c>
      <c r="E17" s="7">
        <v>299</v>
      </c>
      <c r="F17" s="13">
        <f t="shared" si="0"/>
        <v>1337</v>
      </c>
      <c r="G17" s="7">
        <v>526</v>
      </c>
      <c r="H17" s="7">
        <v>453</v>
      </c>
      <c r="I17" s="7">
        <v>334</v>
      </c>
      <c r="J17" s="13">
        <f t="shared" si="1"/>
        <v>1313</v>
      </c>
      <c r="K17" s="7">
        <v>371</v>
      </c>
      <c r="L17" s="7">
        <v>317</v>
      </c>
      <c r="M17" s="7">
        <v>270</v>
      </c>
      <c r="N17" s="13">
        <f t="shared" si="2"/>
        <v>958</v>
      </c>
      <c r="O17" s="7">
        <v>158</v>
      </c>
      <c r="P17" s="7">
        <v>229</v>
      </c>
      <c r="Q17" s="7">
        <v>190</v>
      </c>
      <c r="R17" s="16">
        <f t="shared" si="3"/>
        <v>577</v>
      </c>
      <c r="S17" s="7">
        <v>140</v>
      </c>
      <c r="T17" s="7">
        <v>171</v>
      </c>
      <c r="U17" s="7">
        <v>165</v>
      </c>
      <c r="V17" s="16">
        <f t="shared" si="4"/>
        <v>476</v>
      </c>
      <c r="W17" s="7">
        <f t="shared" si="5"/>
        <v>3608</v>
      </c>
      <c r="X17" s="7">
        <f t="shared" si="6"/>
        <v>1053</v>
      </c>
    </row>
    <row r="18" spans="1:24" x14ac:dyDescent="0.25">
      <c r="A18" t="s">
        <v>167</v>
      </c>
      <c r="B18" s="8">
        <v>37437</v>
      </c>
      <c r="C18" s="7">
        <v>644</v>
      </c>
      <c r="D18" s="7">
        <v>435</v>
      </c>
      <c r="E18" s="7">
        <v>421</v>
      </c>
      <c r="F18" s="13">
        <f t="shared" si="0"/>
        <v>1500</v>
      </c>
      <c r="G18" s="7">
        <v>565</v>
      </c>
      <c r="H18" s="7">
        <v>413</v>
      </c>
      <c r="I18" s="7">
        <v>391</v>
      </c>
      <c r="J18" s="13">
        <f t="shared" si="1"/>
        <v>1369</v>
      </c>
      <c r="K18" s="7">
        <v>346</v>
      </c>
      <c r="L18" s="7">
        <v>292</v>
      </c>
      <c r="M18" s="7">
        <v>254</v>
      </c>
      <c r="N18" s="13">
        <f t="shared" si="2"/>
        <v>892</v>
      </c>
      <c r="O18" s="7">
        <v>204</v>
      </c>
      <c r="P18" s="7">
        <v>238</v>
      </c>
      <c r="Q18" s="7">
        <v>157</v>
      </c>
      <c r="R18" s="16">
        <f t="shared" si="3"/>
        <v>599</v>
      </c>
      <c r="S18" s="7">
        <v>128</v>
      </c>
      <c r="T18" s="7">
        <v>136</v>
      </c>
      <c r="U18" s="7">
        <v>172</v>
      </c>
      <c r="V18" s="16">
        <f t="shared" si="4"/>
        <v>436</v>
      </c>
      <c r="W18" s="7">
        <f t="shared" si="5"/>
        <v>3761</v>
      </c>
      <c r="X18" s="7">
        <f t="shared" si="6"/>
        <v>1035</v>
      </c>
    </row>
    <row r="19" spans="1:24" x14ac:dyDescent="0.25">
      <c r="A19" t="s">
        <v>166</v>
      </c>
      <c r="B19" s="8">
        <v>37468</v>
      </c>
      <c r="C19" s="7">
        <v>681</v>
      </c>
      <c r="D19" s="7">
        <v>565</v>
      </c>
      <c r="E19" s="7">
        <v>361</v>
      </c>
      <c r="F19" s="13">
        <f t="shared" si="0"/>
        <v>1607</v>
      </c>
      <c r="G19" s="7">
        <v>493</v>
      </c>
      <c r="H19" s="7">
        <v>423</v>
      </c>
      <c r="I19" s="7">
        <v>437</v>
      </c>
      <c r="J19" s="13">
        <f t="shared" si="1"/>
        <v>1353</v>
      </c>
      <c r="K19" s="7">
        <v>359</v>
      </c>
      <c r="L19" s="7">
        <v>282</v>
      </c>
      <c r="M19" s="7">
        <v>216</v>
      </c>
      <c r="N19" s="13">
        <f t="shared" si="2"/>
        <v>857</v>
      </c>
      <c r="O19" s="7">
        <v>174</v>
      </c>
      <c r="P19" s="7">
        <v>226</v>
      </c>
      <c r="Q19" s="7">
        <v>213</v>
      </c>
      <c r="R19" s="16">
        <f t="shared" si="3"/>
        <v>613</v>
      </c>
      <c r="S19" s="7">
        <v>131</v>
      </c>
      <c r="T19" s="7">
        <v>150</v>
      </c>
      <c r="U19" s="7">
        <v>165</v>
      </c>
      <c r="V19" s="16">
        <f t="shared" si="4"/>
        <v>446</v>
      </c>
      <c r="W19" s="7">
        <f t="shared" si="5"/>
        <v>3817</v>
      </c>
      <c r="X19" s="7">
        <f t="shared" si="6"/>
        <v>1059</v>
      </c>
    </row>
    <row r="20" spans="1:24" x14ac:dyDescent="0.25">
      <c r="A20" t="s">
        <v>165</v>
      </c>
      <c r="B20" s="8">
        <v>37499</v>
      </c>
      <c r="C20" s="7">
        <v>635</v>
      </c>
      <c r="D20" s="7">
        <v>509</v>
      </c>
      <c r="E20" s="7">
        <v>347</v>
      </c>
      <c r="F20" s="13">
        <f t="shared" si="0"/>
        <v>1491</v>
      </c>
      <c r="G20" s="7">
        <v>595</v>
      </c>
      <c r="H20" s="7">
        <v>472</v>
      </c>
      <c r="I20" s="7">
        <v>406</v>
      </c>
      <c r="J20" s="13">
        <f t="shared" si="1"/>
        <v>1473</v>
      </c>
      <c r="K20" s="7">
        <v>296</v>
      </c>
      <c r="L20" s="7">
        <v>224</v>
      </c>
      <c r="M20" s="7">
        <v>212</v>
      </c>
      <c r="N20" s="13">
        <f t="shared" si="2"/>
        <v>732</v>
      </c>
      <c r="O20" s="7">
        <v>189</v>
      </c>
      <c r="P20" s="7">
        <v>212</v>
      </c>
      <c r="Q20" s="7">
        <v>162</v>
      </c>
      <c r="R20" s="16">
        <f t="shared" si="3"/>
        <v>563</v>
      </c>
      <c r="S20" s="7">
        <v>173</v>
      </c>
      <c r="T20" s="7">
        <v>164</v>
      </c>
      <c r="U20" s="7">
        <v>153</v>
      </c>
      <c r="V20" s="16">
        <f t="shared" si="4"/>
        <v>490</v>
      </c>
      <c r="W20" s="7">
        <f t="shared" si="5"/>
        <v>3696</v>
      </c>
      <c r="X20" s="7">
        <f t="shared" si="6"/>
        <v>1053</v>
      </c>
    </row>
    <row r="21" spans="1:24" x14ac:dyDescent="0.25">
      <c r="A21" t="s">
        <v>164</v>
      </c>
      <c r="B21" s="8">
        <v>37529</v>
      </c>
      <c r="C21" s="7">
        <v>604</v>
      </c>
      <c r="D21" s="7">
        <v>501</v>
      </c>
      <c r="E21" s="7">
        <v>255</v>
      </c>
      <c r="F21" s="13">
        <f t="shared" si="0"/>
        <v>1360</v>
      </c>
      <c r="G21" s="7">
        <v>470</v>
      </c>
      <c r="H21" s="7">
        <v>456</v>
      </c>
      <c r="I21" s="7">
        <v>347</v>
      </c>
      <c r="J21" s="13">
        <f t="shared" si="1"/>
        <v>1273</v>
      </c>
      <c r="K21" s="7">
        <v>299</v>
      </c>
      <c r="L21" s="7">
        <v>266</v>
      </c>
      <c r="M21" s="7">
        <v>250</v>
      </c>
      <c r="N21" s="13">
        <f t="shared" si="2"/>
        <v>815</v>
      </c>
      <c r="O21" s="7">
        <v>193</v>
      </c>
      <c r="P21" s="7">
        <v>193</v>
      </c>
      <c r="Q21" s="7">
        <v>168</v>
      </c>
      <c r="R21" s="16">
        <f t="shared" si="3"/>
        <v>554</v>
      </c>
      <c r="S21" s="7">
        <v>167</v>
      </c>
      <c r="T21" s="7">
        <v>169</v>
      </c>
      <c r="U21" s="7">
        <v>157</v>
      </c>
      <c r="V21" s="16">
        <f t="shared" si="4"/>
        <v>493</v>
      </c>
      <c r="W21" s="7">
        <f t="shared" si="5"/>
        <v>3448</v>
      </c>
      <c r="X21" s="7">
        <f t="shared" si="6"/>
        <v>1047</v>
      </c>
    </row>
    <row r="22" spans="1:24" x14ac:dyDescent="0.25">
      <c r="A22" t="s">
        <v>163</v>
      </c>
      <c r="B22" s="8">
        <v>37560</v>
      </c>
      <c r="C22" s="7">
        <v>563</v>
      </c>
      <c r="D22" s="7">
        <v>518</v>
      </c>
      <c r="E22" s="7">
        <v>296</v>
      </c>
      <c r="F22" s="13">
        <f t="shared" si="0"/>
        <v>1377</v>
      </c>
      <c r="G22" s="7">
        <v>461</v>
      </c>
      <c r="H22" s="7">
        <v>461</v>
      </c>
      <c r="I22" s="7">
        <v>321</v>
      </c>
      <c r="J22" s="13">
        <f t="shared" si="1"/>
        <v>1243</v>
      </c>
      <c r="K22" s="7">
        <v>284</v>
      </c>
      <c r="L22" s="7">
        <v>294</v>
      </c>
      <c r="M22" s="7">
        <v>216</v>
      </c>
      <c r="N22" s="13">
        <f t="shared" si="2"/>
        <v>794</v>
      </c>
      <c r="O22" s="7">
        <v>227</v>
      </c>
      <c r="P22" s="7">
        <v>173</v>
      </c>
      <c r="Q22" s="7">
        <v>161</v>
      </c>
      <c r="R22" s="16">
        <f t="shared" si="3"/>
        <v>561</v>
      </c>
      <c r="S22" s="7">
        <v>157</v>
      </c>
      <c r="T22" s="7">
        <v>217</v>
      </c>
      <c r="U22" s="7">
        <v>185</v>
      </c>
      <c r="V22" s="16">
        <f t="shared" si="4"/>
        <v>559</v>
      </c>
      <c r="W22" s="7">
        <f t="shared" si="5"/>
        <v>3414</v>
      </c>
      <c r="X22" s="7">
        <f t="shared" si="6"/>
        <v>1120</v>
      </c>
    </row>
    <row r="23" spans="1:24" x14ac:dyDescent="0.25">
      <c r="A23" t="s">
        <v>162</v>
      </c>
      <c r="B23" s="8">
        <v>37590</v>
      </c>
      <c r="C23" s="7">
        <v>632</v>
      </c>
      <c r="D23" s="7">
        <v>575</v>
      </c>
      <c r="E23" s="7">
        <v>327</v>
      </c>
      <c r="F23" s="13">
        <f t="shared" si="0"/>
        <v>1534</v>
      </c>
      <c r="G23" s="7">
        <v>556</v>
      </c>
      <c r="H23" s="7">
        <v>503</v>
      </c>
      <c r="I23" s="7">
        <v>348</v>
      </c>
      <c r="J23" s="13">
        <f t="shared" si="1"/>
        <v>1407</v>
      </c>
      <c r="K23" s="7">
        <v>271</v>
      </c>
      <c r="L23" s="7">
        <v>244</v>
      </c>
      <c r="M23" s="7">
        <v>220</v>
      </c>
      <c r="N23" s="13">
        <f t="shared" si="2"/>
        <v>735</v>
      </c>
      <c r="O23" s="7">
        <v>201</v>
      </c>
      <c r="P23" s="7">
        <v>234</v>
      </c>
      <c r="Q23" s="7">
        <v>181</v>
      </c>
      <c r="R23" s="16">
        <f t="shared" si="3"/>
        <v>616</v>
      </c>
      <c r="S23" s="7">
        <v>173</v>
      </c>
      <c r="T23" s="7">
        <v>198</v>
      </c>
      <c r="U23" s="7">
        <v>177</v>
      </c>
      <c r="V23" s="16">
        <f t="shared" si="4"/>
        <v>548</v>
      </c>
      <c r="W23" s="7">
        <f t="shared" si="5"/>
        <v>3676</v>
      </c>
      <c r="X23" s="7">
        <f t="shared" si="6"/>
        <v>1164</v>
      </c>
    </row>
    <row r="24" spans="1:24" x14ac:dyDescent="0.25">
      <c r="A24" t="s">
        <v>161</v>
      </c>
      <c r="B24" s="8">
        <v>37621</v>
      </c>
      <c r="C24" s="7">
        <v>610</v>
      </c>
      <c r="D24" s="7">
        <v>477</v>
      </c>
      <c r="E24" s="7">
        <v>324</v>
      </c>
      <c r="F24" s="13">
        <f t="shared" si="0"/>
        <v>1411</v>
      </c>
      <c r="G24" s="7">
        <v>658</v>
      </c>
      <c r="H24" s="7">
        <v>492</v>
      </c>
      <c r="I24" s="7">
        <v>380</v>
      </c>
      <c r="J24" s="13">
        <f t="shared" si="1"/>
        <v>1530</v>
      </c>
      <c r="K24" s="7">
        <v>274</v>
      </c>
      <c r="L24" s="7">
        <v>267</v>
      </c>
      <c r="M24" s="7">
        <v>202</v>
      </c>
      <c r="N24" s="13">
        <f t="shared" si="2"/>
        <v>743</v>
      </c>
      <c r="O24" s="7">
        <v>211</v>
      </c>
      <c r="P24" s="7">
        <v>221</v>
      </c>
      <c r="Q24" s="7">
        <v>197</v>
      </c>
      <c r="R24" s="16">
        <f t="shared" si="3"/>
        <v>629</v>
      </c>
      <c r="S24" s="7">
        <v>174</v>
      </c>
      <c r="T24" s="7">
        <v>240</v>
      </c>
      <c r="U24" s="7">
        <v>215</v>
      </c>
      <c r="V24" s="16">
        <f t="shared" si="4"/>
        <v>629</v>
      </c>
      <c r="W24" s="7">
        <f t="shared" si="5"/>
        <v>3684</v>
      </c>
      <c r="X24" s="7">
        <f t="shared" si="6"/>
        <v>1258</v>
      </c>
    </row>
    <row r="25" spans="1:24" x14ac:dyDescent="0.25">
      <c r="A25" t="s">
        <v>160</v>
      </c>
      <c r="B25" s="8">
        <v>37652</v>
      </c>
      <c r="C25" s="7">
        <v>777</v>
      </c>
      <c r="D25" s="7">
        <v>596</v>
      </c>
      <c r="E25" s="7">
        <v>408</v>
      </c>
      <c r="F25" s="13">
        <f t="shared" si="0"/>
        <v>1781</v>
      </c>
      <c r="G25" s="7">
        <v>694</v>
      </c>
      <c r="H25" s="7">
        <v>573</v>
      </c>
      <c r="I25" s="7">
        <v>433</v>
      </c>
      <c r="J25" s="13">
        <f t="shared" si="1"/>
        <v>1700</v>
      </c>
      <c r="K25" s="7">
        <v>328</v>
      </c>
      <c r="L25" s="7">
        <v>312</v>
      </c>
      <c r="M25" s="7">
        <v>245</v>
      </c>
      <c r="N25" s="13">
        <f t="shared" si="2"/>
        <v>885</v>
      </c>
      <c r="O25" s="7">
        <v>225</v>
      </c>
      <c r="P25" s="7">
        <v>192</v>
      </c>
      <c r="Q25" s="7">
        <v>170</v>
      </c>
      <c r="R25" s="16">
        <f t="shared" si="3"/>
        <v>587</v>
      </c>
      <c r="S25" s="7">
        <v>208</v>
      </c>
      <c r="T25" s="7">
        <v>246</v>
      </c>
      <c r="U25" s="7">
        <v>227</v>
      </c>
      <c r="V25" s="16">
        <f t="shared" si="4"/>
        <v>681</v>
      </c>
      <c r="W25" s="7">
        <f t="shared" si="5"/>
        <v>4366</v>
      </c>
      <c r="X25" s="7">
        <f t="shared" si="6"/>
        <v>1268</v>
      </c>
    </row>
    <row r="26" spans="1:24" x14ac:dyDescent="0.25">
      <c r="A26" t="s">
        <v>159</v>
      </c>
      <c r="B26" s="8">
        <v>37680</v>
      </c>
      <c r="C26" s="7">
        <v>608</v>
      </c>
      <c r="D26" s="7">
        <v>572</v>
      </c>
      <c r="E26" s="7">
        <v>318</v>
      </c>
      <c r="F26" s="13">
        <f t="shared" si="0"/>
        <v>1498</v>
      </c>
      <c r="G26" s="7">
        <v>689</v>
      </c>
      <c r="H26" s="7">
        <v>731</v>
      </c>
      <c r="I26" s="7">
        <v>459</v>
      </c>
      <c r="J26" s="13">
        <f t="shared" si="1"/>
        <v>1879</v>
      </c>
      <c r="K26" s="7">
        <v>361</v>
      </c>
      <c r="L26" s="7">
        <v>315</v>
      </c>
      <c r="M26" s="7">
        <v>245</v>
      </c>
      <c r="N26" s="13">
        <f t="shared" si="2"/>
        <v>921</v>
      </c>
      <c r="O26" s="7">
        <v>185</v>
      </c>
      <c r="P26" s="7">
        <v>208</v>
      </c>
      <c r="Q26" s="7">
        <v>211</v>
      </c>
      <c r="R26" s="16">
        <f t="shared" si="3"/>
        <v>604</v>
      </c>
      <c r="S26" s="7">
        <v>178</v>
      </c>
      <c r="T26" s="7">
        <v>257</v>
      </c>
      <c r="U26" s="7">
        <v>262</v>
      </c>
      <c r="V26" s="16">
        <f t="shared" si="4"/>
        <v>697</v>
      </c>
      <c r="W26" s="7">
        <f t="shared" si="5"/>
        <v>4298</v>
      </c>
      <c r="X26" s="7">
        <f t="shared" si="6"/>
        <v>1301</v>
      </c>
    </row>
    <row r="27" spans="1:24" x14ac:dyDescent="0.25">
      <c r="A27" t="s">
        <v>158</v>
      </c>
      <c r="B27" s="8">
        <v>37711</v>
      </c>
      <c r="C27" s="7">
        <v>586</v>
      </c>
      <c r="D27" s="7">
        <v>468</v>
      </c>
      <c r="E27" s="7">
        <v>375</v>
      </c>
      <c r="F27" s="13">
        <f t="shared" si="0"/>
        <v>1429</v>
      </c>
      <c r="G27" s="7">
        <v>635</v>
      </c>
      <c r="H27" s="7">
        <v>619</v>
      </c>
      <c r="I27" s="7">
        <v>450</v>
      </c>
      <c r="J27" s="13">
        <f t="shared" si="1"/>
        <v>1704</v>
      </c>
      <c r="K27" s="7">
        <v>414</v>
      </c>
      <c r="L27" s="7">
        <v>360</v>
      </c>
      <c r="M27" s="7">
        <v>341</v>
      </c>
      <c r="N27" s="13">
        <f t="shared" si="2"/>
        <v>1115</v>
      </c>
      <c r="O27" s="7">
        <v>178</v>
      </c>
      <c r="P27" s="7">
        <v>238</v>
      </c>
      <c r="Q27" s="7">
        <v>172</v>
      </c>
      <c r="R27" s="16">
        <f t="shared" si="3"/>
        <v>588</v>
      </c>
      <c r="S27" s="7">
        <v>176</v>
      </c>
      <c r="T27" s="7">
        <v>259</v>
      </c>
      <c r="U27" s="7">
        <v>223</v>
      </c>
      <c r="V27" s="16">
        <f t="shared" si="4"/>
        <v>658</v>
      </c>
      <c r="W27" s="7">
        <f t="shared" si="5"/>
        <v>4248</v>
      </c>
      <c r="X27" s="7">
        <f t="shared" si="6"/>
        <v>1246</v>
      </c>
    </row>
    <row r="28" spans="1:24" x14ac:dyDescent="0.25">
      <c r="A28" t="s">
        <v>157</v>
      </c>
      <c r="B28" s="8">
        <v>37741</v>
      </c>
      <c r="C28" s="7">
        <v>555</v>
      </c>
      <c r="D28" s="7">
        <v>441</v>
      </c>
      <c r="E28" s="7">
        <v>296</v>
      </c>
      <c r="F28" s="13">
        <f t="shared" si="0"/>
        <v>1292</v>
      </c>
      <c r="G28" s="7">
        <v>563</v>
      </c>
      <c r="H28" s="7">
        <v>499</v>
      </c>
      <c r="I28" s="7">
        <v>360</v>
      </c>
      <c r="J28" s="13">
        <f t="shared" si="1"/>
        <v>1422</v>
      </c>
      <c r="K28" s="7">
        <v>380</v>
      </c>
      <c r="L28" s="7">
        <v>335</v>
      </c>
      <c r="M28" s="7">
        <v>309</v>
      </c>
      <c r="N28" s="13">
        <f t="shared" si="2"/>
        <v>1024</v>
      </c>
      <c r="O28" s="7">
        <v>190</v>
      </c>
      <c r="P28" s="7">
        <v>215</v>
      </c>
      <c r="Q28" s="7">
        <v>190</v>
      </c>
      <c r="R28" s="16">
        <f t="shared" si="3"/>
        <v>595</v>
      </c>
      <c r="S28" s="7">
        <v>195</v>
      </c>
      <c r="T28" s="7">
        <v>268</v>
      </c>
      <c r="U28" s="7">
        <v>254</v>
      </c>
      <c r="V28" s="16">
        <f t="shared" si="4"/>
        <v>717</v>
      </c>
      <c r="W28" s="7">
        <f t="shared" si="5"/>
        <v>3738</v>
      </c>
      <c r="X28" s="7">
        <f t="shared" si="6"/>
        <v>1312</v>
      </c>
    </row>
    <row r="29" spans="1:24" x14ac:dyDescent="0.25">
      <c r="A29" t="s">
        <v>156</v>
      </c>
      <c r="B29" s="8">
        <v>37772</v>
      </c>
      <c r="C29" s="7">
        <v>652</v>
      </c>
      <c r="D29" s="7">
        <v>501</v>
      </c>
      <c r="E29" s="7">
        <v>255</v>
      </c>
      <c r="F29" s="13">
        <f t="shared" si="0"/>
        <v>1408</v>
      </c>
      <c r="G29" s="7">
        <v>492</v>
      </c>
      <c r="H29" s="7">
        <v>439</v>
      </c>
      <c r="I29" s="7">
        <v>331</v>
      </c>
      <c r="J29" s="13">
        <f t="shared" si="1"/>
        <v>1262</v>
      </c>
      <c r="K29" s="7">
        <v>345</v>
      </c>
      <c r="L29" s="7">
        <v>319</v>
      </c>
      <c r="M29" s="7">
        <v>275</v>
      </c>
      <c r="N29" s="13">
        <f t="shared" si="2"/>
        <v>939</v>
      </c>
      <c r="O29" s="7">
        <v>158</v>
      </c>
      <c r="P29" s="7">
        <v>224</v>
      </c>
      <c r="Q29" s="7">
        <v>169</v>
      </c>
      <c r="R29" s="16">
        <f t="shared" si="3"/>
        <v>551</v>
      </c>
      <c r="S29" s="7">
        <v>189</v>
      </c>
      <c r="T29" s="7">
        <v>231</v>
      </c>
      <c r="U29" s="7">
        <v>209</v>
      </c>
      <c r="V29" s="16">
        <f t="shared" si="4"/>
        <v>629</v>
      </c>
      <c r="W29" s="7">
        <f t="shared" si="5"/>
        <v>3609</v>
      </c>
      <c r="X29" s="7">
        <f t="shared" si="6"/>
        <v>1180</v>
      </c>
    </row>
    <row r="30" spans="1:24" x14ac:dyDescent="0.25">
      <c r="A30" t="s">
        <v>155</v>
      </c>
      <c r="B30" s="8">
        <v>37802</v>
      </c>
      <c r="C30" s="7">
        <v>705</v>
      </c>
      <c r="D30" s="7">
        <v>517</v>
      </c>
      <c r="E30" s="7">
        <v>336</v>
      </c>
      <c r="F30" s="13">
        <f t="shared" si="0"/>
        <v>1558</v>
      </c>
      <c r="G30" s="7">
        <v>568</v>
      </c>
      <c r="H30" s="7">
        <v>482</v>
      </c>
      <c r="I30" s="7">
        <v>319</v>
      </c>
      <c r="J30" s="13">
        <f t="shared" si="1"/>
        <v>1369</v>
      </c>
      <c r="K30" s="7">
        <v>332</v>
      </c>
      <c r="L30" s="7">
        <v>334</v>
      </c>
      <c r="M30" s="7">
        <v>248</v>
      </c>
      <c r="N30" s="13">
        <f t="shared" si="2"/>
        <v>914</v>
      </c>
      <c r="O30" s="7">
        <v>201</v>
      </c>
      <c r="P30" s="7">
        <v>245</v>
      </c>
      <c r="Q30" s="7">
        <v>164</v>
      </c>
      <c r="R30" s="16">
        <f t="shared" si="3"/>
        <v>610</v>
      </c>
      <c r="S30" s="7">
        <v>230</v>
      </c>
      <c r="T30" s="7">
        <v>280</v>
      </c>
      <c r="U30" s="7">
        <v>208</v>
      </c>
      <c r="V30" s="16">
        <f t="shared" si="4"/>
        <v>718</v>
      </c>
      <c r="W30" s="7">
        <f t="shared" si="5"/>
        <v>3841</v>
      </c>
      <c r="X30" s="7">
        <f t="shared" si="6"/>
        <v>1328</v>
      </c>
    </row>
    <row r="31" spans="1:24" x14ac:dyDescent="0.25">
      <c r="A31" t="s">
        <v>154</v>
      </c>
      <c r="B31" s="8">
        <v>37833</v>
      </c>
      <c r="C31" s="7">
        <v>634</v>
      </c>
      <c r="D31" s="7">
        <v>504</v>
      </c>
      <c r="E31" s="7">
        <v>409</v>
      </c>
      <c r="F31" s="13">
        <f t="shared" si="0"/>
        <v>1547</v>
      </c>
      <c r="G31" s="7">
        <v>595</v>
      </c>
      <c r="H31" s="7">
        <v>503</v>
      </c>
      <c r="I31" s="7">
        <v>366</v>
      </c>
      <c r="J31" s="13">
        <f t="shared" si="1"/>
        <v>1464</v>
      </c>
      <c r="K31" s="7">
        <v>340</v>
      </c>
      <c r="L31" s="7">
        <v>324</v>
      </c>
      <c r="M31" s="7">
        <v>228</v>
      </c>
      <c r="N31" s="13">
        <f t="shared" si="2"/>
        <v>892</v>
      </c>
      <c r="O31" s="7">
        <v>204</v>
      </c>
      <c r="P31" s="7">
        <v>278</v>
      </c>
      <c r="Q31" s="7">
        <v>169</v>
      </c>
      <c r="R31" s="16">
        <f t="shared" si="3"/>
        <v>651</v>
      </c>
      <c r="S31" s="7">
        <v>193</v>
      </c>
      <c r="T31" s="7">
        <v>263</v>
      </c>
      <c r="U31" s="7">
        <v>178</v>
      </c>
      <c r="V31" s="16">
        <f t="shared" si="4"/>
        <v>634</v>
      </c>
      <c r="W31" s="7">
        <f t="shared" si="5"/>
        <v>3903</v>
      </c>
      <c r="X31" s="7">
        <f t="shared" si="6"/>
        <v>1285</v>
      </c>
    </row>
    <row r="32" spans="1:24" x14ac:dyDescent="0.25">
      <c r="A32" t="s">
        <v>153</v>
      </c>
      <c r="B32" s="8">
        <v>37864</v>
      </c>
      <c r="C32" s="7">
        <v>686</v>
      </c>
      <c r="D32" s="7">
        <v>464</v>
      </c>
      <c r="E32" s="7">
        <v>339</v>
      </c>
      <c r="F32" s="13">
        <f t="shared" si="0"/>
        <v>1489</v>
      </c>
      <c r="G32" s="7">
        <v>578</v>
      </c>
      <c r="H32" s="7">
        <v>545</v>
      </c>
      <c r="I32" s="7">
        <v>442</v>
      </c>
      <c r="J32" s="13">
        <f t="shared" si="1"/>
        <v>1565</v>
      </c>
      <c r="K32" s="7">
        <v>324</v>
      </c>
      <c r="L32" s="7">
        <v>282</v>
      </c>
      <c r="M32" s="7">
        <v>203</v>
      </c>
      <c r="N32" s="13">
        <f t="shared" si="2"/>
        <v>809</v>
      </c>
      <c r="O32" s="7">
        <v>204</v>
      </c>
      <c r="P32" s="7">
        <v>292</v>
      </c>
      <c r="Q32" s="7">
        <v>178</v>
      </c>
      <c r="R32" s="16">
        <f t="shared" si="3"/>
        <v>674</v>
      </c>
      <c r="S32" s="7">
        <v>221</v>
      </c>
      <c r="T32" s="7">
        <v>207</v>
      </c>
      <c r="U32" s="7">
        <v>204</v>
      </c>
      <c r="V32" s="16">
        <f t="shared" si="4"/>
        <v>632</v>
      </c>
      <c r="W32" s="7">
        <f t="shared" si="5"/>
        <v>3863</v>
      </c>
      <c r="X32" s="7">
        <f t="shared" si="6"/>
        <v>1306</v>
      </c>
    </row>
    <row r="33" spans="1:24" x14ac:dyDescent="0.25">
      <c r="A33" t="s">
        <v>152</v>
      </c>
      <c r="B33" s="8">
        <v>37894</v>
      </c>
      <c r="C33" s="7">
        <v>603</v>
      </c>
      <c r="D33" s="7">
        <v>424</v>
      </c>
      <c r="E33" s="7">
        <v>317</v>
      </c>
      <c r="F33" s="13">
        <f t="shared" si="0"/>
        <v>1344</v>
      </c>
      <c r="G33" s="7">
        <v>626</v>
      </c>
      <c r="H33" s="7">
        <v>480</v>
      </c>
      <c r="I33" s="7">
        <v>343</v>
      </c>
      <c r="J33" s="13">
        <f t="shared" si="1"/>
        <v>1449</v>
      </c>
      <c r="K33" s="7">
        <v>287</v>
      </c>
      <c r="L33" s="7">
        <v>271</v>
      </c>
      <c r="M33" s="7">
        <v>217</v>
      </c>
      <c r="N33" s="13">
        <f t="shared" si="2"/>
        <v>775</v>
      </c>
      <c r="O33" s="7">
        <v>189</v>
      </c>
      <c r="P33" s="7">
        <v>257</v>
      </c>
      <c r="Q33" s="7">
        <v>188</v>
      </c>
      <c r="R33" s="16">
        <f t="shared" si="3"/>
        <v>634</v>
      </c>
      <c r="S33" s="7">
        <v>207</v>
      </c>
      <c r="T33" s="7">
        <v>237</v>
      </c>
      <c r="U33" s="7">
        <v>240</v>
      </c>
      <c r="V33" s="16">
        <f t="shared" si="4"/>
        <v>684</v>
      </c>
      <c r="W33" s="7">
        <f t="shared" si="5"/>
        <v>3568</v>
      </c>
      <c r="X33" s="7">
        <f t="shared" si="6"/>
        <v>1318</v>
      </c>
    </row>
    <row r="34" spans="1:24" x14ac:dyDescent="0.25">
      <c r="A34" t="s">
        <v>151</v>
      </c>
      <c r="B34" s="8">
        <v>37925</v>
      </c>
      <c r="C34" s="7">
        <v>644</v>
      </c>
      <c r="D34" s="7">
        <v>545</v>
      </c>
      <c r="E34" s="7">
        <v>284</v>
      </c>
      <c r="F34" s="13">
        <f t="shared" si="0"/>
        <v>1473</v>
      </c>
      <c r="G34" s="7">
        <v>535</v>
      </c>
      <c r="H34" s="7">
        <v>446</v>
      </c>
      <c r="I34" s="7">
        <v>313</v>
      </c>
      <c r="J34" s="13">
        <f t="shared" si="1"/>
        <v>1294</v>
      </c>
      <c r="K34" s="7">
        <v>286</v>
      </c>
      <c r="L34" s="7">
        <v>291</v>
      </c>
      <c r="M34" s="7">
        <v>275</v>
      </c>
      <c r="N34" s="13">
        <f t="shared" si="2"/>
        <v>852</v>
      </c>
      <c r="O34" s="7">
        <v>215</v>
      </c>
      <c r="P34" s="7">
        <v>228</v>
      </c>
      <c r="Q34" s="7">
        <v>174</v>
      </c>
      <c r="R34" s="16">
        <f t="shared" si="3"/>
        <v>617</v>
      </c>
      <c r="S34" s="7">
        <v>195</v>
      </c>
      <c r="T34" s="7">
        <v>228</v>
      </c>
      <c r="U34" s="7">
        <v>200</v>
      </c>
      <c r="V34" s="16">
        <f t="shared" si="4"/>
        <v>623</v>
      </c>
      <c r="W34" s="7">
        <f t="shared" si="5"/>
        <v>3619</v>
      </c>
      <c r="X34" s="7">
        <f t="shared" si="6"/>
        <v>1240</v>
      </c>
    </row>
    <row r="35" spans="1:24" x14ac:dyDescent="0.25">
      <c r="A35" t="s">
        <v>150</v>
      </c>
      <c r="B35" s="8">
        <v>37955</v>
      </c>
      <c r="C35" s="7">
        <v>536</v>
      </c>
      <c r="D35" s="7">
        <v>455</v>
      </c>
      <c r="E35" s="7">
        <v>284</v>
      </c>
      <c r="F35" s="13">
        <f t="shared" si="0"/>
        <v>1275</v>
      </c>
      <c r="G35" s="7">
        <v>654</v>
      </c>
      <c r="H35" s="7">
        <v>511</v>
      </c>
      <c r="I35" s="7">
        <v>303</v>
      </c>
      <c r="J35" s="13">
        <f t="shared" si="1"/>
        <v>1468</v>
      </c>
      <c r="K35" s="7">
        <v>282</v>
      </c>
      <c r="L35" s="7">
        <v>315</v>
      </c>
      <c r="M35" s="7">
        <v>256</v>
      </c>
      <c r="N35" s="13">
        <f t="shared" si="2"/>
        <v>853</v>
      </c>
      <c r="O35" s="7">
        <v>201</v>
      </c>
      <c r="P35" s="7">
        <v>218</v>
      </c>
      <c r="Q35" s="7">
        <v>173</v>
      </c>
      <c r="R35" s="16">
        <f t="shared" si="3"/>
        <v>592</v>
      </c>
      <c r="S35" s="7">
        <v>205</v>
      </c>
      <c r="T35" s="7">
        <v>241</v>
      </c>
      <c r="U35" s="7">
        <v>255</v>
      </c>
      <c r="V35" s="16">
        <f t="shared" si="4"/>
        <v>701</v>
      </c>
      <c r="W35" s="7">
        <f t="shared" si="5"/>
        <v>3596</v>
      </c>
      <c r="X35" s="7">
        <f t="shared" si="6"/>
        <v>1293</v>
      </c>
    </row>
    <row r="36" spans="1:24" x14ac:dyDescent="0.25">
      <c r="A36" t="s">
        <v>149</v>
      </c>
      <c r="B36" s="8">
        <v>37986</v>
      </c>
      <c r="C36" s="7">
        <v>560</v>
      </c>
      <c r="D36" s="7">
        <v>442</v>
      </c>
      <c r="E36" s="7">
        <v>310</v>
      </c>
      <c r="F36" s="13">
        <f t="shared" si="0"/>
        <v>1312</v>
      </c>
      <c r="G36" s="7">
        <v>617</v>
      </c>
      <c r="H36" s="7">
        <v>535</v>
      </c>
      <c r="I36" s="7">
        <v>334</v>
      </c>
      <c r="J36" s="13">
        <f t="shared" si="1"/>
        <v>1486</v>
      </c>
      <c r="K36" s="7">
        <v>282</v>
      </c>
      <c r="L36" s="7">
        <v>277</v>
      </c>
      <c r="M36" s="7">
        <v>235</v>
      </c>
      <c r="N36" s="13">
        <f t="shared" si="2"/>
        <v>794</v>
      </c>
      <c r="O36" s="7">
        <v>206</v>
      </c>
      <c r="P36" s="7">
        <v>225</v>
      </c>
      <c r="Q36" s="7">
        <v>181</v>
      </c>
      <c r="R36" s="16">
        <f t="shared" si="3"/>
        <v>612</v>
      </c>
      <c r="S36" s="7">
        <v>211</v>
      </c>
      <c r="T36" s="7">
        <v>213</v>
      </c>
      <c r="U36" s="7">
        <v>217</v>
      </c>
      <c r="V36" s="16">
        <f t="shared" si="4"/>
        <v>641</v>
      </c>
      <c r="W36" s="7">
        <f t="shared" si="5"/>
        <v>3592</v>
      </c>
      <c r="X36" s="7">
        <f t="shared" si="6"/>
        <v>1253</v>
      </c>
    </row>
    <row r="37" spans="1:24" x14ac:dyDescent="0.25">
      <c r="A37" t="s">
        <v>148</v>
      </c>
      <c r="B37" s="8">
        <v>38017</v>
      </c>
      <c r="C37" s="7">
        <v>752</v>
      </c>
      <c r="D37" s="7">
        <v>526</v>
      </c>
      <c r="E37" s="7">
        <v>399</v>
      </c>
      <c r="F37" s="13">
        <f t="shared" si="0"/>
        <v>1677</v>
      </c>
      <c r="G37" s="7">
        <v>609</v>
      </c>
      <c r="H37" s="7">
        <v>525</v>
      </c>
      <c r="I37" s="7">
        <v>416</v>
      </c>
      <c r="J37" s="13">
        <f t="shared" si="1"/>
        <v>1550</v>
      </c>
      <c r="K37" s="7">
        <v>353</v>
      </c>
      <c r="L37" s="7">
        <v>301</v>
      </c>
      <c r="M37" s="7">
        <v>249</v>
      </c>
      <c r="N37" s="13">
        <f t="shared" si="2"/>
        <v>903</v>
      </c>
      <c r="O37" s="7">
        <v>228</v>
      </c>
      <c r="P37" s="7">
        <v>215</v>
      </c>
      <c r="Q37" s="7">
        <v>248</v>
      </c>
      <c r="R37" s="16">
        <f t="shared" si="3"/>
        <v>691</v>
      </c>
      <c r="S37" s="7">
        <v>174</v>
      </c>
      <c r="T37" s="7">
        <v>241</v>
      </c>
      <c r="U37" s="7">
        <v>211</v>
      </c>
      <c r="V37" s="16">
        <f t="shared" si="4"/>
        <v>626</v>
      </c>
      <c r="W37" s="7">
        <f t="shared" si="5"/>
        <v>4130</v>
      </c>
      <c r="X37" s="7">
        <f t="shared" si="6"/>
        <v>1317</v>
      </c>
    </row>
    <row r="38" spans="1:24" x14ac:dyDescent="0.25">
      <c r="A38" t="s">
        <v>147</v>
      </c>
      <c r="B38" s="8">
        <v>38046</v>
      </c>
      <c r="C38" s="7">
        <v>527</v>
      </c>
      <c r="D38" s="7">
        <v>372</v>
      </c>
      <c r="E38" s="7">
        <v>303</v>
      </c>
      <c r="F38" s="13">
        <f t="shared" si="0"/>
        <v>1202</v>
      </c>
      <c r="G38" s="7">
        <v>673</v>
      </c>
      <c r="H38" s="7">
        <v>611</v>
      </c>
      <c r="I38" s="7">
        <v>422</v>
      </c>
      <c r="J38" s="13">
        <f t="shared" si="1"/>
        <v>1706</v>
      </c>
      <c r="K38" s="7">
        <v>433</v>
      </c>
      <c r="L38" s="7">
        <v>312</v>
      </c>
      <c r="M38" s="7">
        <v>250</v>
      </c>
      <c r="N38" s="13">
        <f t="shared" si="2"/>
        <v>995</v>
      </c>
      <c r="O38" s="7">
        <v>156</v>
      </c>
      <c r="P38" s="7">
        <v>190</v>
      </c>
      <c r="Q38" s="7">
        <v>221</v>
      </c>
      <c r="R38" s="16">
        <f t="shared" si="3"/>
        <v>567</v>
      </c>
      <c r="S38" s="7">
        <v>178</v>
      </c>
      <c r="T38" s="7">
        <v>291</v>
      </c>
      <c r="U38" s="7">
        <v>267</v>
      </c>
      <c r="V38" s="16">
        <f t="shared" si="4"/>
        <v>736</v>
      </c>
      <c r="W38" s="7">
        <f t="shared" si="5"/>
        <v>3903</v>
      </c>
      <c r="X38" s="7">
        <f t="shared" si="6"/>
        <v>1303</v>
      </c>
    </row>
    <row r="39" spans="1:24" x14ac:dyDescent="0.25">
      <c r="A39" t="s">
        <v>146</v>
      </c>
      <c r="B39" s="8">
        <v>38077</v>
      </c>
      <c r="C39" s="7">
        <v>561</v>
      </c>
      <c r="D39" s="7">
        <v>456</v>
      </c>
      <c r="E39" s="7">
        <v>308</v>
      </c>
      <c r="F39" s="13">
        <f t="shared" si="0"/>
        <v>1325</v>
      </c>
      <c r="G39" s="7">
        <v>676</v>
      </c>
      <c r="H39" s="7">
        <v>553</v>
      </c>
      <c r="I39" s="7">
        <v>348</v>
      </c>
      <c r="J39" s="13">
        <f t="shared" si="1"/>
        <v>1577</v>
      </c>
      <c r="K39" s="7">
        <v>383</v>
      </c>
      <c r="L39" s="7">
        <v>369</v>
      </c>
      <c r="M39" s="7">
        <v>326</v>
      </c>
      <c r="N39" s="13">
        <f t="shared" si="2"/>
        <v>1078</v>
      </c>
      <c r="O39" s="7">
        <v>211</v>
      </c>
      <c r="P39" s="7">
        <v>222</v>
      </c>
      <c r="Q39" s="7">
        <v>205</v>
      </c>
      <c r="R39" s="16">
        <f t="shared" si="3"/>
        <v>638</v>
      </c>
      <c r="S39" s="7">
        <v>180</v>
      </c>
      <c r="T39" s="7">
        <v>281</v>
      </c>
      <c r="U39" s="7">
        <v>258</v>
      </c>
      <c r="V39" s="16">
        <f t="shared" si="4"/>
        <v>719</v>
      </c>
      <c r="W39" s="7">
        <f t="shared" si="5"/>
        <v>3980</v>
      </c>
      <c r="X39" s="7">
        <f t="shared" si="6"/>
        <v>1357</v>
      </c>
    </row>
    <row r="40" spans="1:24" x14ac:dyDescent="0.25">
      <c r="A40" t="s">
        <v>145</v>
      </c>
      <c r="B40" s="8">
        <v>38107</v>
      </c>
      <c r="C40" s="7">
        <v>528</v>
      </c>
      <c r="D40" s="7">
        <v>408</v>
      </c>
      <c r="E40" s="7">
        <v>279</v>
      </c>
      <c r="F40" s="13">
        <f t="shared" si="0"/>
        <v>1215</v>
      </c>
      <c r="G40" s="7">
        <v>547</v>
      </c>
      <c r="H40" s="7">
        <v>415</v>
      </c>
      <c r="I40" s="7">
        <v>357</v>
      </c>
      <c r="J40" s="13">
        <f t="shared" si="1"/>
        <v>1319</v>
      </c>
      <c r="K40" s="7">
        <v>311</v>
      </c>
      <c r="L40" s="7">
        <v>298</v>
      </c>
      <c r="M40" s="7">
        <v>269</v>
      </c>
      <c r="N40" s="13">
        <f t="shared" si="2"/>
        <v>878</v>
      </c>
      <c r="O40" s="7">
        <v>141</v>
      </c>
      <c r="P40" s="7">
        <v>169</v>
      </c>
      <c r="Q40" s="7">
        <v>147</v>
      </c>
      <c r="R40" s="16">
        <f t="shared" si="3"/>
        <v>457</v>
      </c>
      <c r="S40" s="7">
        <v>192</v>
      </c>
      <c r="T40" s="7">
        <v>281</v>
      </c>
      <c r="U40" s="7">
        <v>290</v>
      </c>
      <c r="V40" s="16">
        <f t="shared" si="4"/>
        <v>763</v>
      </c>
      <c r="W40" s="7">
        <f t="shared" si="5"/>
        <v>3412</v>
      </c>
      <c r="X40" s="7">
        <f t="shared" si="6"/>
        <v>1220</v>
      </c>
    </row>
    <row r="41" spans="1:24" x14ac:dyDescent="0.25">
      <c r="A41" t="s">
        <v>144</v>
      </c>
      <c r="B41" s="8">
        <v>38138</v>
      </c>
      <c r="C41" s="7">
        <v>544</v>
      </c>
      <c r="D41" s="7">
        <v>380</v>
      </c>
      <c r="E41" s="7">
        <v>323</v>
      </c>
      <c r="F41" s="13">
        <f t="shared" si="0"/>
        <v>1247</v>
      </c>
      <c r="G41" s="7">
        <v>430</v>
      </c>
      <c r="H41" s="7">
        <v>348</v>
      </c>
      <c r="I41" s="7">
        <v>272</v>
      </c>
      <c r="J41" s="13">
        <f t="shared" si="1"/>
        <v>1050</v>
      </c>
      <c r="K41" s="7">
        <v>342</v>
      </c>
      <c r="L41" s="7">
        <v>290</v>
      </c>
      <c r="M41" s="7">
        <v>215</v>
      </c>
      <c r="N41" s="13">
        <f t="shared" si="2"/>
        <v>847</v>
      </c>
      <c r="O41" s="7">
        <v>139</v>
      </c>
      <c r="P41" s="7">
        <v>146</v>
      </c>
      <c r="Q41" s="7">
        <v>131</v>
      </c>
      <c r="R41" s="16">
        <f t="shared" si="3"/>
        <v>416</v>
      </c>
      <c r="S41" s="7">
        <v>223</v>
      </c>
      <c r="T41" s="7">
        <v>242</v>
      </c>
      <c r="U41" s="7">
        <v>257</v>
      </c>
      <c r="V41" s="16">
        <f t="shared" si="4"/>
        <v>722</v>
      </c>
      <c r="W41" s="7">
        <f t="shared" si="5"/>
        <v>3144</v>
      </c>
      <c r="X41" s="7">
        <f t="shared" si="6"/>
        <v>1138</v>
      </c>
    </row>
    <row r="42" spans="1:24" x14ac:dyDescent="0.25">
      <c r="A42" t="s">
        <v>143</v>
      </c>
      <c r="B42" s="8">
        <v>38168</v>
      </c>
      <c r="C42" s="7">
        <v>552</v>
      </c>
      <c r="D42" s="7">
        <v>542</v>
      </c>
      <c r="E42" s="7">
        <v>381</v>
      </c>
      <c r="F42" s="13">
        <f t="shared" si="0"/>
        <v>1475</v>
      </c>
      <c r="G42" s="7">
        <v>454</v>
      </c>
      <c r="H42" s="7">
        <v>397</v>
      </c>
      <c r="I42" s="7">
        <v>315</v>
      </c>
      <c r="J42" s="13">
        <f t="shared" si="1"/>
        <v>1166</v>
      </c>
      <c r="K42" s="7">
        <v>286</v>
      </c>
      <c r="L42" s="7">
        <v>253</v>
      </c>
      <c r="M42" s="7">
        <v>222</v>
      </c>
      <c r="N42" s="13">
        <f t="shared" si="2"/>
        <v>761</v>
      </c>
      <c r="O42" s="7">
        <v>127</v>
      </c>
      <c r="P42" s="7">
        <v>179</v>
      </c>
      <c r="Q42" s="7">
        <v>135</v>
      </c>
      <c r="R42" s="16">
        <f t="shared" si="3"/>
        <v>441</v>
      </c>
      <c r="S42" s="7">
        <v>228</v>
      </c>
      <c r="T42" s="7">
        <v>226</v>
      </c>
      <c r="U42" s="7">
        <v>236</v>
      </c>
      <c r="V42" s="16">
        <f t="shared" si="4"/>
        <v>690</v>
      </c>
      <c r="W42" s="7">
        <f t="shared" si="5"/>
        <v>3402</v>
      </c>
      <c r="X42" s="7">
        <f t="shared" si="6"/>
        <v>1131</v>
      </c>
    </row>
    <row r="43" spans="1:24" x14ac:dyDescent="0.25">
      <c r="A43" t="s">
        <v>142</v>
      </c>
      <c r="B43" s="8">
        <v>38199</v>
      </c>
      <c r="C43" s="7">
        <v>702</v>
      </c>
      <c r="D43" s="7">
        <v>511</v>
      </c>
      <c r="E43" s="7">
        <v>401</v>
      </c>
      <c r="F43" s="13">
        <f t="shared" ref="F43:F74" si="7">SUM(C43:E43)</f>
        <v>1614</v>
      </c>
      <c r="G43" s="7">
        <v>493</v>
      </c>
      <c r="H43" s="7">
        <v>456</v>
      </c>
      <c r="I43" s="7">
        <v>346</v>
      </c>
      <c r="J43" s="13">
        <f t="shared" ref="J43:J74" si="8">SUM(G43:I43)</f>
        <v>1295</v>
      </c>
      <c r="K43" s="7">
        <v>295</v>
      </c>
      <c r="L43" s="7">
        <v>201</v>
      </c>
      <c r="M43" s="7">
        <v>203</v>
      </c>
      <c r="N43" s="13">
        <f t="shared" ref="N43:N74" si="9">SUM(K43:M43)</f>
        <v>699</v>
      </c>
      <c r="O43" s="7">
        <v>138</v>
      </c>
      <c r="P43" s="7">
        <v>176</v>
      </c>
      <c r="Q43" s="7">
        <v>121</v>
      </c>
      <c r="R43" s="16">
        <f t="shared" ref="R43:R74" si="10">SUM(O43:Q43)</f>
        <v>435</v>
      </c>
      <c r="S43" s="7">
        <v>186</v>
      </c>
      <c r="T43" s="7">
        <v>226</v>
      </c>
      <c r="U43" s="7">
        <v>205</v>
      </c>
      <c r="V43" s="16">
        <f t="shared" ref="V43:V74" si="11">SUM(S43:U43)</f>
        <v>617</v>
      </c>
      <c r="W43" s="7">
        <f t="shared" si="5"/>
        <v>3608</v>
      </c>
      <c r="X43" s="7">
        <f t="shared" si="6"/>
        <v>1052</v>
      </c>
    </row>
    <row r="44" spans="1:24" x14ac:dyDescent="0.25">
      <c r="A44" t="s">
        <v>141</v>
      </c>
      <c r="B44" s="8">
        <v>38230</v>
      </c>
      <c r="C44" s="7">
        <v>587</v>
      </c>
      <c r="D44" s="7">
        <v>442</v>
      </c>
      <c r="E44" s="7">
        <v>309</v>
      </c>
      <c r="F44" s="13">
        <f t="shared" si="7"/>
        <v>1338</v>
      </c>
      <c r="G44" s="7">
        <v>581</v>
      </c>
      <c r="H44" s="7">
        <v>474</v>
      </c>
      <c r="I44" s="7">
        <v>373</v>
      </c>
      <c r="J44" s="13">
        <f t="shared" si="8"/>
        <v>1428</v>
      </c>
      <c r="K44" s="7">
        <v>258</v>
      </c>
      <c r="L44" s="7">
        <v>249</v>
      </c>
      <c r="M44" s="7">
        <v>183</v>
      </c>
      <c r="N44" s="13">
        <f t="shared" si="9"/>
        <v>690</v>
      </c>
      <c r="O44" s="7">
        <v>153</v>
      </c>
      <c r="P44" s="7">
        <v>141</v>
      </c>
      <c r="Q44" s="7">
        <v>127</v>
      </c>
      <c r="R44" s="16">
        <f t="shared" si="10"/>
        <v>421</v>
      </c>
      <c r="S44" s="7">
        <v>140</v>
      </c>
      <c r="T44" s="7">
        <v>248</v>
      </c>
      <c r="U44" s="7">
        <v>217</v>
      </c>
      <c r="V44" s="16">
        <f t="shared" si="11"/>
        <v>605</v>
      </c>
      <c r="W44" s="7">
        <f t="shared" si="5"/>
        <v>3456</v>
      </c>
      <c r="X44" s="7">
        <f t="shared" si="6"/>
        <v>1026</v>
      </c>
    </row>
    <row r="45" spans="1:24" x14ac:dyDescent="0.25">
      <c r="A45" t="s">
        <v>140</v>
      </c>
      <c r="B45" s="8">
        <v>38260</v>
      </c>
      <c r="C45" s="7">
        <v>535</v>
      </c>
      <c r="D45" s="7">
        <v>476</v>
      </c>
      <c r="E45" s="7">
        <v>325</v>
      </c>
      <c r="F45" s="13">
        <f t="shared" si="7"/>
        <v>1336</v>
      </c>
      <c r="G45" s="7">
        <v>475</v>
      </c>
      <c r="H45" s="7">
        <v>403</v>
      </c>
      <c r="I45" s="7">
        <v>290</v>
      </c>
      <c r="J45" s="13">
        <f t="shared" si="8"/>
        <v>1168</v>
      </c>
      <c r="K45" s="7">
        <v>219</v>
      </c>
      <c r="L45" s="7">
        <v>264</v>
      </c>
      <c r="M45" s="7">
        <v>182</v>
      </c>
      <c r="N45" s="13">
        <f t="shared" si="9"/>
        <v>665</v>
      </c>
      <c r="O45" s="7">
        <v>172</v>
      </c>
      <c r="P45" s="7">
        <v>137</v>
      </c>
      <c r="Q45" s="7">
        <v>145</v>
      </c>
      <c r="R45" s="16">
        <f t="shared" si="10"/>
        <v>454</v>
      </c>
      <c r="S45" s="7">
        <v>165</v>
      </c>
      <c r="T45" s="7">
        <v>255</v>
      </c>
      <c r="U45" s="7">
        <v>185</v>
      </c>
      <c r="V45" s="16">
        <f t="shared" si="11"/>
        <v>605</v>
      </c>
      <c r="W45" s="7">
        <f t="shared" si="5"/>
        <v>3169</v>
      </c>
      <c r="X45" s="7">
        <f t="shared" si="6"/>
        <v>1059</v>
      </c>
    </row>
    <row r="46" spans="1:24" x14ac:dyDescent="0.25">
      <c r="A46" t="s">
        <v>139</v>
      </c>
      <c r="B46" s="8">
        <v>38291</v>
      </c>
      <c r="C46" s="7">
        <v>542</v>
      </c>
      <c r="D46" s="7">
        <v>446</v>
      </c>
      <c r="E46" s="7">
        <v>353</v>
      </c>
      <c r="F46" s="13">
        <f t="shared" si="7"/>
        <v>1341</v>
      </c>
      <c r="G46" s="7">
        <v>478</v>
      </c>
      <c r="H46" s="7">
        <v>360</v>
      </c>
      <c r="I46" s="7">
        <v>230</v>
      </c>
      <c r="J46" s="13">
        <f t="shared" si="8"/>
        <v>1068</v>
      </c>
      <c r="K46" s="7">
        <v>309</v>
      </c>
      <c r="L46" s="7">
        <v>201</v>
      </c>
      <c r="M46" s="7">
        <v>175</v>
      </c>
      <c r="N46" s="13">
        <f t="shared" si="9"/>
        <v>685</v>
      </c>
      <c r="O46" s="7">
        <v>126</v>
      </c>
      <c r="P46" s="7">
        <v>163</v>
      </c>
      <c r="Q46" s="7">
        <v>126</v>
      </c>
      <c r="R46" s="16">
        <f t="shared" si="10"/>
        <v>415</v>
      </c>
      <c r="S46" s="7">
        <v>177</v>
      </c>
      <c r="T46" s="7">
        <v>227</v>
      </c>
      <c r="U46" s="7">
        <v>223</v>
      </c>
      <c r="V46" s="16">
        <f t="shared" si="11"/>
        <v>627</v>
      </c>
      <c r="W46" s="7">
        <f t="shared" si="5"/>
        <v>3094</v>
      </c>
      <c r="X46" s="7">
        <f t="shared" si="6"/>
        <v>1042</v>
      </c>
    </row>
    <row r="47" spans="1:24" x14ac:dyDescent="0.25">
      <c r="A47" t="s">
        <v>138</v>
      </c>
      <c r="B47" s="8">
        <v>38321</v>
      </c>
      <c r="C47" s="7">
        <v>554</v>
      </c>
      <c r="D47" s="7">
        <v>460</v>
      </c>
      <c r="E47" s="7">
        <v>322</v>
      </c>
      <c r="F47" s="13">
        <f t="shared" si="7"/>
        <v>1336</v>
      </c>
      <c r="G47" s="7">
        <v>567</v>
      </c>
      <c r="H47" s="7">
        <v>424</v>
      </c>
      <c r="I47" s="7">
        <v>311</v>
      </c>
      <c r="J47" s="13">
        <f t="shared" si="8"/>
        <v>1302</v>
      </c>
      <c r="K47" s="7">
        <v>302</v>
      </c>
      <c r="L47" s="7">
        <v>208</v>
      </c>
      <c r="M47" s="7">
        <v>198</v>
      </c>
      <c r="N47" s="13">
        <f t="shared" si="9"/>
        <v>708</v>
      </c>
      <c r="O47" s="7">
        <v>151</v>
      </c>
      <c r="P47" s="7">
        <v>128</v>
      </c>
      <c r="Q47" s="7">
        <v>125</v>
      </c>
      <c r="R47" s="16">
        <f t="shared" si="10"/>
        <v>404</v>
      </c>
      <c r="S47" s="7">
        <v>167</v>
      </c>
      <c r="T47" s="7">
        <v>203</v>
      </c>
      <c r="U47" s="7">
        <v>239</v>
      </c>
      <c r="V47" s="16">
        <f t="shared" si="11"/>
        <v>609</v>
      </c>
      <c r="W47" s="7">
        <f t="shared" si="5"/>
        <v>3346</v>
      </c>
      <c r="X47" s="7">
        <f t="shared" si="6"/>
        <v>1013</v>
      </c>
    </row>
    <row r="48" spans="1:24" x14ac:dyDescent="0.25">
      <c r="A48" t="s">
        <v>137</v>
      </c>
      <c r="B48" s="8">
        <v>38352</v>
      </c>
      <c r="C48" s="7">
        <v>627</v>
      </c>
      <c r="D48" s="7">
        <v>480</v>
      </c>
      <c r="E48" s="7">
        <v>381</v>
      </c>
      <c r="F48" s="13">
        <f t="shared" si="7"/>
        <v>1488</v>
      </c>
      <c r="G48" s="7">
        <v>546</v>
      </c>
      <c r="H48" s="7">
        <v>349</v>
      </c>
      <c r="I48" s="7">
        <v>355</v>
      </c>
      <c r="J48" s="13">
        <f t="shared" si="8"/>
        <v>1250</v>
      </c>
      <c r="K48" s="7">
        <v>302</v>
      </c>
      <c r="L48" s="7">
        <v>235</v>
      </c>
      <c r="M48" s="7">
        <v>199</v>
      </c>
      <c r="N48" s="13">
        <f t="shared" si="9"/>
        <v>736</v>
      </c>
      <c r="O48" s="7">
        <v>164</v>
      </c>
      <c r="P48" s="7">
        <v>119</v>
      </c>
      <c r="Q48" s="7">
        <v>144</v>
      </c>
      <c r="R48" s="16">
        <f t="shared" si="10"/>
        <v>427</v>
      </c>
      <c r="S48" s="7">
        <v>160</v>
      </c>
      <c r="T48" s="7">
        <v>238</v>
      </c>
      <c r="U48" s="7">
        <v>207</v>
      </c>
      <c r="V48" s="16">
        <f t="shared" si="11"/>
        <v>605</v>
      </c>
      <c r="W48" s="7">
        <f t="shared" si="5"/>
        <v>3474</v>
      </c>
      <c r="X48" s="7">
        <f t="shared" si="6"/>
        <v>1032</v>
      </c>
    </row>
    <row r="49" spans="1:24" x14ac:dyDescent="0.25">
      <c r="A49" t="s">
        <v>136</v>
      </c>
      <c r="B49" s="8">
        <v>38383</v>
      </c>
      <c r="C49" s="7">
        <v>639</v>
      </c>
      <c r="D49" s="7">
        <v>520</v>
      </c>
      <c r="E49" s="7">
        <v>369</v>
      </c>
      <c r="F49" s="13">
        <f t="shared" si="7"/>
        <v>1528</v>
      </c>
      <c r="G49" s="7">
        <v>610</v>
      </c>
      <c r="H49" s="7">
        <v>520</v>
      </c>
      <c r="I49" s="7">
        <v>411</v>
      </c>
      <c r="J49" s="13">
        <f t="shared" si="8"/>
        <v>1541</v>
      </c>
      <c r="K49" s="7">
        <v>275</v>
      </c>
      <c r="L49" s="7">
        <v>215</v>
      </c>
      <c r="M49" s="7">
        <v>227</v>
      </c>
      <c r="N49" s="13">
        <f t="shared" si="9"/>
        <v>717</v>
      </c>
      <c r="O49" s="7">
        <v>153</v>
      </c>
      <c r="P49" s="7">
        <v>145</v>
      </c>
      <c r="Q49" s="7">
        <v>137</v>
      </c>
      <c r="R49" s="16">
        <f t="shared" si="10"/>
        <v>435</v>
      </c>
      <c r="S49" s="7">
        <v>182</v>
      </c>
      <c r="T49" s="7">
        <v>236</v>
      </c>
      <c r="U49" s="7">
        <v>227</v>
      </c>
      <c r="V49" s="16">
        <f t="shared" si="11"/>
        <v>645</v>
      </c>
      <c r="W49" s="7">
        <f t="shared" si="5"/>
        <v>3786</v>
      </c>
      <c r="X49" s="7">
        <f t="shared" si="6"/>
        <v>1080</v>
      </c>
    </row>
    <row r="50" spans="1:24" x14ac:dyDescent="0.25">
      <c r="A50" t="s">
        <v>135</v>
      </c>
      <c r="B50" s="8">
        <v>38411</v>
      </c>
      <c r="C50" s="7">
        <v>587</v>
      </c>
      <c r="D50" s="7">
        <v>499</v>
      </c>
      <c r="E50" s="7">
        <v>329</v>
      </c>
      <c r="F50" s="13">
        <f t="shared" si="7"/>
        <v>1415</v>
      </c>
      <c r="G50" s="7">
        <v>588</v>
      </c>
      <c r="H50" s="7">
        <v>567</v>
      </c>
      <c r="I50" s="7">
        <v>441</v>
      </c>
      <c r="J50" s="13">
        <f t="shared" si="8"/>
        <v>1596</v>
      </c>
      <c r="K50" s="7">
        <v>340</v>
      </c>
      <c r="L50" s="7">
        <v>246</v>
      </c>
      <c r="M50" s="7">
        <v>234</v>
      </c>
      <c r="N50" s="13">
        <f t="shared" si="9"/>
        <v>820</v>
      </c>
      <c r="O50" s="7">
        <v>109</v>
      </c>
      <c r="P50" s="7">
        <v>125</v>
      </c>
      <c r="Q50" s="7">
        <v>124</v>
      </c>
      <c r="R50" s="16">
        <f t="shared" si="10"/>
        <v>358</v>
      </c>
      <c r="S50" s="7">
        <v>186</v>
      </c>
      <c r="T50" s="7">
        <v>230</v>
      </c>
      <c r="U50" s="7">
        <v>234</v>
      </c>
      <c r="V50" s="16">
        <f t="shared" si="11"/>
        <v>650</v>
      </c>
      <c r="W50" s="7">
        <f t="shared" si="5"/>
        <v>3831</v>
      </c>
      <c r="X50" s="7">
        <f t="shared" si="6"/>
        <v>1008</v>
      </c>
    </row>
    <row r="51" spans="1:24" x14ac:dyDescent="0.25">
      <c r="A51" t="s">
        <v>134</v>
      </c>
      <c r="B51" s="8">
        <v>38442</v>
      </c>
      <c r="C51" s="7">
        <v>538</v>
      </c>
      <c r="D51" s="7">
        <v>376</v>
      </c>
      <c r="E51" s="7">
        <v>259</v>
      </c>
      <c r="F51" s="13">
        <f t="shared" si="7"/>
        <v>1173</v>
      </c>
      <c r="G51" s="7">
        <v>599</v>
      </c>
      <c r="H51" s="7">
        <v>492</v>
      </c>
      <c r="I51" s="7">
        <v>411</v>
      </c>
      <c r="J51" s="13">
        <f t="shared" si="8"/>
        <v>1502</v>
      </c>
      <c r="K51" s="7">
        <v>401</v>
      </c>
      <c r="L51" s="7">
        <v>287</v>
      </c>
      <c r="M51" s="7">
        <v>212</v>
      </c>
      <c r="N51" s="13">
        <f t="shared" si="9"/>
        <v>900</v>
      </c>
      <c r="O51" s="7">
        <v>126</v>
      </c>
      <c r="P51" s="7">
        <v>140</v>
      </c>
      <c r="Q51" s="7">
        <v>150</v>
      </c>
      <c r="R51" s="16">
        <f t="shared" si="10"/>
        <v>416</v>
      </c>
      <c r="S51" s="7">
        <v>171</v>
      </c>
      <c r="T51" s="7">
        <v>212</v>
      </c>
      <c r="U51" s="7">
        <v>225</v>
      </c>
      <c r="V51" s="16">
        <f t="shared" si="11"/>
        <v>608</v>
      </c>
      <c r="W51" s="7">
        <f t="shared" si="5"/>
        <v>3575</v>
      </c>
      <c r="X51" s="7">
        <f t="shared" si="6"/>
        <v>1024</v>
      </c>
    </row>
    <row r="52" spans="1:24" x14ac:dyDescent="0.25">
      <c r="A52" t="s">
        <v>133</v>
      </c>
      <c r="B52" s="8">
        <v>38472</v>
      </c>
      <c r="C52" s="7">
        <v>475</v>
      </c>
      <c r="D52" s="7">
        <v>402</v>
      </c>
      <c r="E52" s="7">
        <v>298</v>
      </c>
      <c r="F52" s="13">
        <f t="shared" si="7"/>
        <v>1175</v>
      </c>
      <c r="G52" s="7">
        <v>493</v>
      </c>
      <c r="H52" s="7">
        <v>360</v>
      </c>
      <c r="I52" s="7">
        <v>280</v>
      </c>
      <c r="J52" s="13">
        <f t="shared" si="8"/>
        <v>1133</v>
      </c>
      <c r="K52" s="7">
        <v>323</v>
      </c>
      <c r="L52" s="7">
        <v>227</v>
      </c>
      <c r="M52" s="7">
        <v>205</v>
      </c>
      <c r="N52" s="13">
        <f t="shared" si="9"/>
        <v>755</v>
      </c>
      <c r="O52" s="7">
        <v>151</v>
      </c>
      <c r="P52" s="7">
        <v>134</v>
      </c>
      <c r="Q52" s="7">
        <v>127</v>
      </c>
      <c r="R52" s="16">
        <f t="shared" si="10"/>
        <v>412</v>
      </c>
      <c r="S52" s="7">
        <v>190</v>
      </c>
      <c r="T52" s="7">
        <v>243</v>
      </c>
      <c r="U52" s="7">
        <v>214</v>
      </c>
      <c r="V52" s="16">
        <f t="shared" si="11"/>
        <v>647</v>
      </c>
      <c r="W52" s="7">
        <f t="shared" si="5"/>
        <v>3063</v>
      </c>
      <c r="X52" s="7">
        <f t="shared" si="6"/>
        <v>1059</v>
      </c>
    </row>
    <row r="53" spans="1:24" x14ac:dyDescent="0.25">
      <c r="A53" t="s">
        <v>132</v>
      </c>
      <c r="B53" s="8">
        <v>38503</v>
      </c>
      <c r="C53" s="7">
        <v>538</v>
      </c>
      <c r="D53" s="7">
        <v>455</v>
      </c>
      <c r="E53" s="7">
        <v>279</v>
      </c>
      <c r="F53" s="13">
        <f t="shared" si="7"/>
        <v>1272</v>
      </c>
      <c r="G53" s="7">
        <v>377</v>
      </c>
      <c r="H53" s="7">
        <v>330</v>
      </c>
      <c r="I53" s="7">
        <v>282</v>
      </c>
      <c r="J53" s="13">
        <f t="shared" si="8"/>
        <v>989</v>
      </c>
      <c r="K53" s="7">
        <v>286</v>
      </c>
      <c r="L53" s="7">
        <v>191</v>
      </c>
      <c r="M53" s="7">
        <v>221</v>
      </c>
      <c r="N53" s="13">
        <f t="shared" si="9"/>
        <v>698</v>
      </c>
      <c r="O53" s="7">
        <v>136</v>
      </c>
      <c r="P53" s="7">
        <v>129</v>
      </c>
      <c r="Q53" s="7">
        <v>126</v>
      </c>
      <c r="R53" s="16">
        <f t="shared" si="10"/>
        <v>391</v>
      </c>
      <c r="S53" s="7">
        <v>196</v>
      </c>
      <c r="T53" s="7">
        <v>187</v>
      </c>
      <c r="U53" s="7">
        <v>211</v>
      </c>
      <c r="V53" s="16">
        <f t="shared" si="11"/>
        <v>594</v>
      </c>
      <c r="W53" s="7">
        <f t="shared" si="5"/>
        <v>2959</v>
      </c>
      <c r="X53" s="7">
        <f t="shared" si="6"/>
        <v>985</v>
      </c>
    </row>
    <row r="54" spans="1:24" x14ac:dyDescent="0.25">
      <c r="A54" t="s">
        <v>131</v>
      </c>
      <c r="B54" s="8">
        <v>38533</v>
      </c>
      <c r="C54" s="7">
        <v>670</v>
      </c>
      <c r="D54" s="7">
        <v>480</v>
      </c>
      <c r="E54" s="7">
        <v>338</v>
      </c>
      <c r="F54" s="13">
        <f t="shared" si="7"/>
        <v>1488</v>
      </c>
      <c r="G54" s="7">
        <v>477</v>
      </c>
      <c r="H54" s="7">
        <v>396</v>
      </c>
      <c r="I54" s="7">
        <v>309</v>
      </c>
      <c r="J54" s="13">
        <f t="shared" si="8"/>
        <v>1182</v>
      </c>
      <c r="K54" s="7">
        <v>246</v>
      </c>
      <c r="L54" s="7">
        <v>187</v>
      </c>
      <c r="M54" s="7">
        <v>157</v>
      </c>
      <c r="N54" s="13">
        <f t="shared" si="9"/>
        <v>590</v>
      </c>
      <c r="O54" s="7">
        <v>118</v>
      </c>
      <c r="P54" s="7">
        <v>118</v>
      </c>
      <c r="Q54" s="7">
        <v>128</v>
      </c>
      <c r="R54" s="16">
        <f t="shared" si="10"/>
        <v>364</v>
      </c>
      <c r="S54" s="7">
        <v>158</v>
      </c>
      <c r="T54" s="7">
        <v>142</v>
      </c>
      <c r="U54" s="7">
        <v>193</v>
      </c>
      <c r="V54" s="16">
        <f t="shared" si="11"/>
        <v>493</v>
      </c>
      <c r="W54" s="7">
        <f t="shared" si="5"/>
        <v>3260</v>
      </c>
      <c r="X54" s="7">
        <f t="shared" si="6"/>
        <v>857</v>
      </c>
    </row>
    <row r="55" spans="1:24" x14ac:dyDescent="0.25">
      <c r="A55" t="s">
        <v>130</v>
      </c>
      <c r="B55" s="8">
        <v>38564</v>
      </c>
      <c r="C55" s="7">
        <v>531</v>
      </c>
      <c r="D55" s="7">
        <v>426</v>
      </c>
      <c r="E55" s="7">
        <v>447</v>
      </c>
      <c r="F55" s="13">
        <f t="shared" si="7"/>
        <v>1404</v>
      </c>
      <c r="G55" s="7">
        <v>632</v>
      </c>
      <c r="H55" s="7">
        <v>453</v>
      </c>
      <c r="I55" s="7">
        <v>344</v>
      </c>
      <c r="J55" s="13">
        <f t="shared" si="8"/>
        <v>1429</v>
      </c>
      <c r="K55" s="7">
        <v>212</v>
      </c>
      <c r="L55" s="7">
        <v>203</v>
      </c>
      <c r="M55" s="7">
        <v>170</v>
      </c>
      <c r="N55" s="13">
        <f t="shared" si="9"/>
        <v>585</v>
      </c>
      <c r="O55" s="7">
        <v>118</v>
      </c>
      <c r="P55" s="7">
        <v>139</v>
      </c>
      <c r="Q55" s="7">
        <v>139</v>
      </c>
      <c r="R55" s="16">
        <f t="shared" si="10"/>
        <v>396</v>
      </c>
      <c r="S55" s="7">
        <v>177</v>
      </c>
      <c r="T55" s="7">
        <v>140</v>
      </c>
      <c r="U55" s="7">
        <v>166</v>
      </c>
      <c r="V55" s="16">
        <f t="shared" si="11"/>
        <v>483</v>
      </c>
      <c r="W55" s="7">
        <f t="shared" si="5"/>
        <v>3418</v>
      </c>
      <c r="X55" s="7">
        <f t="shared" si="6"/>
        <v>879</v>
      </c>
    </row>
    <row r="56" spans="1:24" x14ac:dyDescent="0.25">
      <c r="A56" t="s">
        <v>129</v>
      </c>
      <c r="B56" s="8">
        <v>38595</v>
      </c>
      <c r="C56" s="7">
        <v>581</v>
      </c>
      <c r="D56" s="7">
        <v>412</v>
      </c>
      <c r="E56" s="7">
        <v>274</v>
      </c>
      <c r="F56" s="13">
        <f t="shared" si="7"/>
        <v>1267</v>
      </c>
      <c r="G56" s="7">
        <v>488</v>
      </c>
      <c r="H56" s="7">
        <v>374</v>
      </c>
      <c r="I56" s="7">
        <v>331</v>
      </c>
      <c r="J56" s="13">
        <f t="shared" si="8"/>
        <v>1193</v>
      </c>
      <c r="K56" s="7">
        <v>238</v>
      </c>
      <c r="L56" s="7">
        <v>234</v>
      </c>
      <c r="M56" s="7">
        <v>195</v>
      </c>
      <c r="N56" s="13">
        <f t="shared" si="9"/>
        <v>667</v>
      </c>
      <c r="O56" s="7">
        <v>87</v>
      </c>
      <c r="P56" s="7">
        <v>156</v>
      </c>
      <c r="Q56" s="7">
        <v>103</v>
      </c>
      <c r="R56" s="16">
        <f t="shared" si="10"/>
        <v>346</v>
      </c>
      <c r="S56" s="7">
        <v>205</v>
      </c>
      <c r="T56" s="7">
        <v>138</v>
      </c>
      <c r="U56" s="7">
        <v>190</v>
      </c>
      <c r="V56" s="16">
        <f t="shared" si="11"/>
        <v>533</v>
      </c>
      <c r="W56" s="7">
        <f t="shared" si="5"/>
        <v>3127</v>
      </c>
      <c r="X56" s="7">
        <f t="shared" si="6"/>
        <v>879</v>
      </c>
    </row>
    <row r="57" spans="1:24" x14ac:dyDescent="0.25">
      <c r="A57" t="s">
        <v>128</v>
      </c>
      <c r="B57" s="8">
        <v>38625</v>
      </c>
      <c r="C57" s="7">
        <v>605</v>
      </c>
      <c r="D57" s="7">
        <v>483</v>
      </c>
      <c r="E57" s="7">
        <v>350</v>
      </c>
      <c r="F57" s="13">
        <f t="shared" si="7"/>
        <v>1438</v>
      </c>
      <c r="G57" s="7">
        <v>483</v>
      </c>
      <c r="H57" s="7">
        <v>323</v>
      </c>
      <c r="I57" s="7">
        <v>331</v>
      </c>
      <c r="J57" s="13">
        <f t="shared" si="8"/>
        <v>1137</v>
      </c>
      <c r="K57" s="7">
        <v>244</v>
      </c>
      <c r="L57" s="7">
        <v>165</v>
      </c>
      <c r="M57" s="7">
        <v>162</v>
      </c>
      <c r="N57" s="13">
        <f t="shared" si="9"/>
        <v>571</v>
      </c>
      <c r="O57" s="7">
        <v>127</v>
      </c>
      <c r="P57" s="7">
        <v>151</v>
      </c>
      <c r="Q57" s="7">
        <v>95</v>
      </c>
      <c r="R57" s="16">
        <f t="shared" si="10"/>
        <v>373</v>
      </c>
      <c r="S57" s="7">
        <v>197</v>
      </c>
      <c r="T57" s="7">
        <v>150</v>
      </c>
      <c r="U57" s="7">
        <v>203</v>
      </c>
      <c r="V57" s="16">
        <f t="shared" si="11"/>
        <v>550</v>
      </c>
      <c r="W57" s="7">
        <f t="shared" si="5"/>
        <v>3146</v>
      </c>
      <c r="X57" s="7">
        <f t="shared" si="6"/>
        <v>923</v>
      </c>
    </row>
    <row r="58" spans="1:24" x14ac:dyDescent="0.25">
      <c r="A58" t="s">
        <v>127</v>
      </c>
      <c r="B58" s="8">
        <v>38656</v>
      </c>
      <c r="C58" s="7">
        <v>539</v>
      </c>
      <c r="D58" s="7">
        <v>447</v>
      </c>
      <c r="E58" s="7">
        <v>376</v>
      </c>
      <c r="F58" s="13">
        <f t="shared" si="7"/>
        <v>1362</v>
      </c>
      <c r="G58" s="7">
        <v>413</v>
      </c>
      <c r="H58" s="7">
        <v>397</v>
      </c>
      <c r="I58" s="7">
        <v>294</v>
      </c>
      <c r="J58" s="13">
        <f t="shared" si="8"/>
        <v>1104</v>
      </c>
      <c r="K58" s="7">
        <v>207</v>
      </c>
      <c r="L58" s="7">
        <v>207</v>
      </c>
      <c r="M58" s="7">
        <v>154</v>
      </c>
      <c r="N58" s="13">
        <f t="shared" si="9"/>
        <v>568</v>
      </c>
      <c r="O58" s="7">
        <v>116</v>
      </c>
      <c r="P58" s="7">
        <v>140</v>
      </c>
      <c r="Q58" s="7">
        <v>126</v>
      </c>
      <c r="R58" s="16">
        <f t="shared" si="10"/>
        <v>382</v>
      </c>
      <c r="S58" s="7">
        <v>185</v>
      </c>
      <c r="T58" s="7">
        <v>153</v>
      </c>
      <c r="U58" s="7">
        <v>189</v>
      </c>
      <c r="V58" s="16">
        <f t="shared" si="11"/>
        <v>527</v>
      </c>
      <c r="W58" s="7">
        <f t="shared" si="5"/>
        <v>3034</v>
      </c>
      <c r="X58" s="7">
        <f t="shared" si="6"/>
        <v>909</v>
      </c>
    </row>
    <row r="59" spans="1:24" x14ac:dyDescent="0.25">
      <c r="A59" t="s">
        <v>126</v>
      </c>
      <c r="B59" s="8">
        <v>38686</v>
      </c>
      <c r="C59" s="7">
        <v>554</v>
      </c>
      <c r="D59" s="7">
        <v>436</v>
      </c>
      <c r="E59" s="7">
        <v>325</v>
      </c>
      <c r="F59" s="13">
        <f t="shared" si="7"/>
        <v>1315</v>
      </c>
      <c r="G59" s="7">
        <v>536</v>
      </c>
      <c r="H59" s="7">
        <v>446</v>
      </c>
      <c r="I59" s="7">
        <v>347</v>
      </c>
      <c r="J59" s="13">
        <f t="shared" si="8"/>
        <v>1329</v>
      </c>
      <c r="K59" s="7">
        <v>239</v>
      </c>
      <c r="L59" s="7">
        <v>215</v>
      </c>
      <c r="M59" s="7">
        <v>167</v>
      </c>
      <c r="N59" s="13">
        <f t="shared" si="9"/>
        <v>621</v>
      </c>
      <c r="O59" s="7">
        <v>98</v>
      </c>
      <c r="P59" s="7">
        <v>115</v>
      </c>
      <c r="Q59" s="7">
        <v>126</v>
      </c>
      <c r="R59" s="16">
        <f t="shared" si="10"/>
        <v>339</v>
      </c>
      <c r="S59" s="7">
        <v>180</v>
      </c>
      <c r="T59" s="7">
        <v>166</v>
      </c>
      <c r="U59" s="7">
        <v>201</v>
      </c>
      <c r="V59" s="16">
        <f t="shared" si="11"/>
        <v>547</v>
      </c>
      <c r="W59" s="7">
        <f t="shared" si="5"/>
        <v>3265</v>
      </c>
      <c r="X59" s="7">
        <f t="shared" si="6"/>
        <v>886</v>
      </c>
    </row>
    <row r="60" spans="1:24" x14ac:dyDescent="0.25">
      <c r="A60" t="s">
        <v>125</v>
      </c>
      <c r="B60" s="8">
        <v>38717</v>
      </c>
      <c r="C60" s="7">
        <v>572</v>
      </c>
      <c r="D60" s="7">
        <v>409</v>
      </c>
      <c r="E60" s="7">
        <v>381</v>
      </c>
      <c r="F60" s="13">
        <f t="shared" si="7"/>
        <v>1362</v>
      </c>
      <c r="G60" s="7">
        <v>512</v>
      </c>
      <c r="H60" s="7">
        <v>470</v>
      </c>
      <c r="I60" s="7">
        <v>352</v>
      </c>
      <c r="J60" s="13">
        <f t="shared" si="8"/>
        <v>1334</v>
      </c>
      <c r="K60" s="7">
        <v>218</v>
      </c>
      <c r="L60" s="7">
        <v>201</v>
      </c>
      <c r="M60" s="7">
        <v>141</v>
      </c>
      <c r="N60" s="13">
        <f t="shared" si="9"/>
        <v>560</v>
      </c>
      <c r="O60" s="7">
        <v>118</v>
      </c>
      <c r="P60" s="7">
        <v>109</v>
      </c>
      <c r="Q60" s="7">
        <v>119</v>
      </c>
      <c r="R60" s="16">
        <f t="shared" si="10"/>
        <v>346</v>
      </c>
      <c r="S60" s="7">
        <v>177</v>
      </c>
      <c r="T60" s="7">
        <v>152</v>
      </c>
      <c r="U60" s="7">
        <v>187</v>
      </c>
      <c r="V60" s="16">
        <f t="shared" si="11"/>
        <v>516</v>
      </c>
      <c r="W60" s="7">
        <f t="shared" si="5"/>
        <v>3256</v>
      </c>
      <c r="X60" s="7">
        <f t="shared" si="6"/>
        <v>862</v>
      </c>
    </row>
    <row r="61" spans="1:24" x14ac:dyDescent="0.25">
      <c r="A61" t="s">
        <v>124</v>
      </c>
      <c r="B61" s="8">
        <v>38748</v>
      </c>
      <c r="C61" s="7">
        <v>603</v>
      </c>
      <c r="D61" s="7">
        <v>526</v>
      </c>
      <c r="E61" s="7">
        <v>402</v>
      </c>
      <c r="F61" s="13">
        <f t="shared" si="7"/>
        <v>1531</v>
      </c>
      <c r="G61" s="7">
        <v>560</v>
      </c>
      <c r="H61" s="7">
        <v>459</v>
      </c>
      <c r="I61" s="7">
        <v>392</v>
      </c>
      <c r="J61" s="13">
        <f t="shared" si="8"/>
        <v>1411</v>
      </c>
      <c r="K61" s="7">
        <v>268</v>
      </c>
      <c r="L61" s="7">
        <v>229</v>
      </c>
      <c r="M61" s="7">
        <v>191</v>
      </c>
      <c r="N61" s="13">
        <f t="shared" si="9"/>
        <v>688</v>
      </c>
      <c r="O61" s="7">
        <v>97</v>
      </c>
      <c r="P61" s="7">
        <v>111</v>
      </c>
      <c r="Q61" s="7">
        <v>107</v>
      </c>
      <c r="R61" s="16">
        <f t="shared" si="10"/>
        <v>315</v>
      </c>
      <c r="S61" s="7">
        <v>136</v>
      </c>
      <c r="T61" s="7">
        <v>128</v>
      </c>
      <c r="U61" s="7">
        <v>164</v>
      </c>
      <c r="V61" s="16">
        <f t="shared" si="11"/>
        <v>428</v>
      </c>
      <c r="W61" s="7">
        <f t="shared" si="5"/>
        <v>3630</v>
      </c>
      <c r="X61" s="7">
        <f t="shared" si="6"/>
        <v>743</v>
      </c>
    </row>
    <row r="62" spans="1:24" x14ac:dyDescent="0.25">
      <c r="A62" t="s">
        <v>123</v>
      </c>
      <c r="B62" s="8">
        <v>38776</v>
      </c>
      <c r="C62" s="7">
        <v>601</v>
      </c>
      <c r="D62" s="7">
        <v>359</v>
      </c>
      <c r="E62" s="7">
        <v>333</v>
      </c>
      <c r="F62" s="13">
        <f t="shared" si="7"/>
        <v>1293</v>
      </c>
      <c r="G62" s="7">
        <v>588</v>
      </c>
      <c r="H62" s="7">
        <v>508</v>
      </c>
      <c r="I62" s="7">
        <v>376</v>
      </c>
      <c r="J62" s="13">
        <f t="shared" si="8"/>
        <v>1472</v>
      </c>
      <c r="K62" s="7">
        <v>313</v>
      </c>
      <c r="L62" s="7">
        <v>240</v>
      </c>
      <c r="M62" s="7">
        <v>257</v>
      </c>
      <c r="N62" s="13">
        <f t="shared" si="9"/>
        <v>810</v>
      </c>
      <c r="O62" s="7">
        <v>134</v>
      </c>
      <c r="P62" s="7">
        <v>101</v>
      </c>
      <c r="Q62" s="7">
        <v>128</v>
      </c>
      <c r="R62" s="16">
        <f t="shared" si="10"/>
        <v>363</v>
      </c>
      <c r="S62" s="7">
        <v>188</v>
      </c>
      <c r="T62" s="7">
        <v>172</v>
      </c>
      <c r="U62" s="7">
        <v>179</v>
      </c>
      <c r="V62" s="16">
        <f t="shared" si="11"/>
        <v>539</v>
      </c>
      <c r="W62" s="7">
        <f t="shared" si="5"/>
        <v>3575</v>
      </c>
      <c r="X62" s="7">
        <f t="shared" si="6"/>
        <v>902</v>
      </c>
    </row>
    <row r="63" spans="1:24" x14ac:dyDescent="0.25">
      <c r="A63" t="s">
        <v>122</v>
      </c>
      <c r="B63" s="8">
        <v>38807</v>
      </c>
      <c r="C63" s="7">
        <v>598</v>
      </c>
      <c r="D63" s="7">
        <v>445</v>
      </c>
      <c r="E63" s="7">
        <v>298</v>
      </c>
      <c r="F63" s="13">
        <f t="shared" si="7"/>
        <v>1341</v>
      </c>
      <c r="G63" s="7">
        <v>528</v>
      </c>
      <c r="H63" s="7">
        <v>407</v>
      </c>
      <c r="I63" s="7">
        <v>371</v>
      </c>
      <c r="J63" s="13">
        <f t="shared" si="8"/>
        <v>1306</v>
      </c>
      <c r="K63" s="7">
        <v>281</v>
      </c>
      <c r="L63" s="7">
        <v>320</v>
      </c>
      <c r="M63" s="7">
        <v>239</v>
      </c>
      <c r="N63" s="13">
        <f t="shared" si="9"/>
        <v>840</v>
      </c>
      <c r="O63" s="7">
        <v>117</v>
      </c>
      <c r="P63" s="7">
        <v>106</v>
      </c>
      <c r="Q63" s="7">
        <v>117</v>
      </c>
      <c r="R63" s="16">
        <f t="shared" si="10"/>
        <v>340</v>
      </c>
      <c r="S63" s="7">
        <v>153</v>
      </c>
      <c r="T63" s="7">
        <v>203</v>
      </c>
      <c r="U63" s="7">
        <v>165</v>
      </c>
      <c r="V63" s="16">
        <f t="shared" si="11"/>
        <v>521</v>
      </c>
      <c r="W63" s="7">
        <f t="shared" si="5"/>
        <v>3487</v>
      </c>
      <c r="X63" s="7">
        <f t="shared" si="6"/>
        <v>861</v>
      </c>
    </row>
    <row r="64" spans="1:24" x14ac:dyDescent="0.25">
      <c r="A64" t="s">
        <v>121</v>
      </c>
      <c r="B64" s="8">
        <v>38837</v>
      </c>
      <c r="C64" s="7">
        <v>546</v>
      </c>
      <c r="D64" s="7">
        <v>424</v>
      </c>
      <c r="E64" s="7">
        <v>321</v>
      </c>
      <c r="F64" s="13">
        <f t="shared" si="7"/>
        <v>1291</v>
      </c>
      <c r="G64" s="7">
        <v>447</v>
      </c>
      <c r="H64" s="7">
        <v>363</v>
      </c>
      <c r="I64" s="7">
        <v>315</v>
      </c>
      <c r="J64" s="13">
        <f t="shared" si="8"/>
        <v>1125</v>
      </c>
      <c r="K64" s="7">
        <v>262</v>
      </c>
      <c r="L64" s="7">
        <v>242</v>
      </c>
      <c r="M64" s="7">
        <v>235</v>
      </c>
      <c r="N64" s="13">
        <f t="shared" si="9"/>
        <v>739</v>
      </c>
      <c r="O64" s="7">
        <v>152</v>
      </c>
      <c r="P64" s="7">
        <v>143</v>
      </c>
      <c r="Q64" s="7">
        <v>107</v>
      </c>
      <c r="R64" s="16">
        <f t="shared" si="10"/>
        <v>402</v>
      </c>
      <c r="S64" s="7">
        <v>138</v>
      </c>
      <c r="T64" s="7">
        <v>153</v>
      </c>
      <c r="U64" s="7">
        <v>133</v>
      </c>
      <c r="V64" s="16">
        <f t="shared" si="11"/>
        <v>424</v>
      </c>
      <c r="W64" s="7">
        <f t="shared" si="5"/>
        <v>3155</v>
      </c>
      <c r="X64" s="7">
        <f t="shared" si="6"/>
        <v>826</v>
      </c>
    </row>
    <row r="65" spans="1:24" x14ac:dyDescent="0.25">
      <c r="A65" t="s">
        <v>120</v>
      </c>
      <c r="B65" s="8">
        <v>38868</v>
      </c>
      <c r="C65" s="7">
        <v>533</v>
      </c>
      <c r="D65" s="7">
        <v>351</v>
      </c>
      <c r="E65" s="7">
        <v>286</v>
      </c>
      <c r="F65" s="13">
        <f t="shared" si="7"/>
        <v>1170</v>
      </c>
      <c r="G65" s="7">
        <v>405</v>
      </c>
      <c r="H65" s="7">
        <v>322</v>
      </c>
      <c r="I65" s="7">
        <v>328</v>
      </c>
      <c r="J65" s="13">
        <f t="shared" si="8"/>
        <v>1055</v>
      </c>
      <c r="K65" s="7">
        <v>243</v>
      </c>
      <c r="L65" s="7">
        <v>174</v>
      </c>
      <c r="M65" s="7">
        <v>193</v>
      </c>
      <c r="N65" s="13">
        <f t="shared" si="9"/>
        <v>610</v>
      </c>
      <c r="O65" s="7">
        <v>125</v>
      </c>
      <c r="P65" s="7">
        <v>130</v>
      </c>
      <c r="Q65" s="7">
        <v>129</v>
      </c>
      <c r="R65" s="16">
        <f t="shared" si="10"/>
        <v>384</v>
      </c>
      <c r="S65" s="7">
        <v>158</v>
      </c>
      <c r="T65" s="7">
        <v>177</v>
      </c>
      <c r="U65" s="7">
        <v>149</v>
      </c>
      <c r="V65" s="16">
        <f t="shared" si="11"/>
        <v>484</v>
      </c>
      <c r="W65" s="7">
        <f t="shared" si="5"/>
        <v>2835</v>
      </c>
      <c r="X65" s="7">
        <f t="shared" si="6"/>
        <v>868</v>
      </c>
    </row>
    <row r="66" spans="1:24" x14ac:dyDescent="0.25">
      <c r="A66" t="s">
        <v>119</v>
      </c>
      <c r="B66" s="8">
        <v>38898</v>
      </c>
      <c r="C66" s="7">
        <v>593</v>
      </c>
      <c r="D66" s="7">
        <v>465</v>
      </c>
      <c r="E66" s="7">
        <v>380</v>
      </c>
      <c r="F66" s="13">
        <f t="shared" si="7"/>
        <v>1438</v>
      </c>
      <c r="G66" s="7">
        <v>457</v>
      </c>
      <c r="H66" s="7">
        <v>282</v>
      </c>
      <c r="I66" s="7">
        <v>280</v>
      </c>
      <c r="J66" s="13">
        <f t="shared" si="8"/>
        <v>1019</v>
      </c>
      <c r="K66" s="7">
        <v>176</v>
      </c>
      <c r="L66" s="7">
        <v>202</v>
      </c>
      <c r="M66" s="7">
        <v>190</v>
      </c>
      <c r="N66" s="13">
        <f t="shared" si="9"/>
        <v>568</v>
      </c>
      <c r="O66" s="7">
        <v>99</v>
      </c>
      <c r="P66" s="7">
        <v>90</v>
      </c>
      <c r="Q66" s="7">
        <v>78</v>
      </c>
      <c r="R66" s="16">
        <f t="shared" si="10"/>
        <v>267</v>
      </c>
      <c r="S66" s="7">
        <v>158</v>
      </c>
      <c r="T66" s="7">
        <v>146</v>
      </c>
      <c r="U66" s="7">
        <v>138</v>
      </c>
      <c r="V66" s="16">
        <f t="shared" si="11"/>
        <v>442</v>
      </c>
      <c r="W66" s="7">
        <f t="shared" si="5"/>
        <v>3025</v>
      </c>
      <c r="X66" s="7">
        <f t="shared" si="6"/>
        <v>709</v>
      </c>
    </row>
    <row r="67" spans="1:24" x14ac:dyDescent="0.25">
      <c r="A67" t="s">
        <v>118</v>
      </c>
      <c r="B67" s="8">
        <v>38929</v>
      </c>
      <c r="C67" s="7">
        <v>600</v>
      </c>
      <c r="D67" s="7">
        <v>504</v>
      </c>
      <c r="E67" s="7">
        <v>408</v>
      </c>
      <c r="F67" s="13">
        <f t="shared" si="7"/>
        <v>1512</v>
      </c>
      <c r="G67" s="7">
        <v>542</v>
      </c>
      <c r="H67" s="7">
        <v>316</v>
      </c>
      <c r="I67" s="7">
        <v>323</v>
      </c>
      <c r="J67" s="13">
        <f t="shared" si="8"/>
        <v>1181</v>
      </c>
      <c r="K67" s="7">
        <v>183</v>
      </c>
      <c r="L67" s="7">
        <v>179</v>
      </c>
      <c r="M67" s="7">
        <v>209</v>
      </c>
      <c r="N67" s="13">
        <f t="shared" si="9"/>
        <v>571</v>
      </c>
      <c r="O67" s="7">
        <v>106</v>
      </c>
      <c r="P67" s="7">
        <v>133</v>
      </c>
      <c r="Q67" s="7">
        <v>98</v>
      </c>
      <c r="R67" s="16">
        <f t="shared" si="10"/>
        <v>337</v>
      </c>
      <c r="S67" s="7">
        <v>143</v>
      </c>
      <c r="T67" s="7">
        <v>163</v>
      </c>
      <c r="U67" s="7">
        <v>124</v>
      </c>
      <c r="V67" s="16">
        <f t="shared" si="11"/>
        <v>430</v>
      </c>
      <c r="W67" s="7">
        <f t="shared" si="5"/>
        <v>3264</v>
      </c>
      <c r="X67" s="7">
        <f t="shared" si="6"/>
        <v>767</v>
      </c>
    </row>
    <row r="68" spans="1:24" x14ac:dyDescent="0.25">
      <c r="A68" t="s">
        <v>117</v>
      </c>
      <c r="B68" s="8">
        <v>38960</v>
      </c>
      <c r="C68" s="7">
        <v>522</v>
      </c>
      <c r="D68" s="7">
        <v>469</v>
      </c>
      <c r="E68" s="7">
        <v>290</v>
      </c>
      <c r="F68" s="13">
        <f t="shared" si="7"/>
        <v>1281</v>
      </c>
      <c r="G68" s="7">
        <v>458</v>
      </c>
      <c r="H68" s="7">
        <v>431</v>
      </c>
      <c r="I68" s="7">
        <v>373</v>
      </c>
      <c r="J68" s="13">
        <f t="shared" si="8"/>
        <v>1262</v>
      </c>
      <c r="K68" s="7">
        <v>199</v>
      </c>
      <c r="L68" s="7">
        <v>173</v>
      </c>
      <c r="M68" s="7">
        <v>172</v>
      </c>
      <c r="N68" s="13">
        <f t="shared" si="9"/>
        <v>544</v>
      </c>
      <c r="O68" s="7">
        <v>116</v>
      </c>
      <c r="P68" s="7">
        <v>130</v>
      </c>
      <c r="Q68" s="7">
        <v>131</v>
      </c>
      <c r="R68" s="16">
        <f t="shared" si="10"/>
        <v>377</v>
      </c>
      <c r="S68" s="7">
        <v>101</v>
      </c>
      <c r="T68" s="7">
        <v>152</v>
      </c>
      <c r="U68" s="7">
        <v>157</v>
      </c>
      <c r="V68" s="16">
        <f t="shared" si="11"/>
        <v>410</v>
      </c>
      <c r="W68" s="7">
        <f t="shared" si="5"/>
        <v>3087</v>
      </c>
      <c r="X68" s="7">
        <f t="shared" si="6"/>
        <v>787</v>
      </c>
    </row>
    <row r="69" spans="1:24" x14ac:dyDescent="0.25">
      <c r="A69" t="s">
        <v>116</v>
      </c>
      <c r="B69" s="8">
        <v>38990</v>
      </c>
      <c r="C69" s="7">
        <v>550</v>
      </c>
      <c r="D69" s="7">
        <v>409</v>
      </c>
      <c r="E69" s="7">
        <v>297</v>
      </c>
      <c r="F69" s="13">
        <f t="shared" si="7"/>
        <v>1256</v>
      </c>
      <c r="G69" s="7">
        <v>440</v>
      </c>
      <c r="H69" s="7">
        <v>356</v>
      </c>
      <c r="I69" s="7">
        <v>279</v>
      </c>
      <c r="J69" s="13">
        <f t="shared" si="8"/>
        <v>1075</v>
      </c>
      <c r="K69" s="7">
        <v>208</v>
      </c>
      <c r="L69" s="7">
        <v>147</v>
      </c>
      <c r="M69" s="7">
        <v>165</v>
      </c>
      <c r="N69" s="13">
        <f t="shared" si="9"/>
        <v>520</v>
      </c>
      <c r="O69" s="7">
        <v>107</v>
      </c>
      <c r="P69" s="7">
        <v>113</v>
      </c>
      <c r="Q69" s="7">
        <v>86</v>
      </c>
      <c r="R69" s="16">
        <f t="shared" si="10"/>
        <v>306</v>
      </c>
      <c r="S69" s="7">
        <v>126</v>
      </c>
      <c r="T69" s="7">
        <v>162</v>
      </c>
      <c r="U69" s="7">
        <v>159</v>
      </c>
      <c r="V69" s="16">
        <f t="shared" si="11"/>
        <v>447</v>
      </c>
      <c r="W69" s="7">
        <f t="shared" si="5"/>
        <v>2851</v>
      </c>
      <c r="X69" s="7">
        <f t="shared" si="6"/>
        <v>753</v>
      </c>
    </row>
    <row r="70" spans="1:24" x14ac:dyDescent="0.25">
      <c r="A70" t="s">
        <v>115</v>
      </c>
      <c r="B70" s="8">
        <v>39021</v>
      </c>
      <c r="C70" s="7">
        <v>606</v>
      </c>
      <c r="D70" s="7">
        <v>349</v>
      </c>
      <c r="E70" s="7">
        <v>296</v>
      </c>
      <c r="F70" s="13">
        <f t="shared" si="7"/>
        <v>1251</v>
      </c>
      <c r="G70" s="7">
        <v>393</v>
      </c>
      <c r="H70" s="7">
        <v>319</v>
      </c>
      <c r="I70" s="7">
        <v>285</v>
      </c>
      <c r="J70" s="13">
        <f t="shared" si="8"/>
        <v>997</v>
      </c>
      <c r="K70" s="7">
        <v>228</v>
      </c>
      <c r="L70" s="7">
        <v>120</v>
      </c>
      <c r="M70" s="7">
        <v>109</v>
      </c>
      <c r="N70" s="13">
        <f t="shared" si="9"/>
        <v>457</v>
      </c>
      <c r="O70" s="7">
        <v>103</v>
      </c>
      <c r="P70" s="7">
        <v>81</v>
      </c>
      <c r="Q70" s="7">
        <v>66</v>
      </c>
      <c r="R70" s="16">
        <f t="shared" si="10"/>
        <v>250</v>
      </c>
      <c r="S70" s="7">
        <v>100</v>
      </c>
      <c r="T70" s="7">
        <v>112</v>
      </c>
      <c r="U70" s="7">
        <v>132</v>
      </c>
      <c r="V70" s="16">
        <f t="shared" si="11"/>
        <v>344</v>
      </c>
      <c r="W70" s="7">
        <f t="shared" si="5"/>
        <v>2705</v>
      </c>
      <c r="X70" s="7">
        <f t="shared" si="6"/>
        <v>594</v>
      </c>
    </row>
    <row r="71" spans="1:24" x14ac:dyDescent="0.25">
      <c r="A71" t="s">
        <v>114</v>
      </c>
      <c r="B71" s="8">
        <v>39051</v>
      </c>
      <c r="C71" s="7">
        <v>482</v>
      </c>
      <c r="D71" s="7">
        <v>440</v>
      </c>
      <c r="E71" s="7">
        <v>264</v>
      </c>
      <c r="F71" s="13">
        <f t="shared" si="7"/>
        <v>1186</v>
      </c>
      <c r="G71" s="7">
        <v>466</v>
      </c>
      <c r="H71" s="7">
        <v>383</v>
      </c>
      <c r="I71" s="7">
        <v>313</v>
      </c>
      <c r="J71" s="13">
        <f t="shared" si="8"/>
        <v>1162</v>
      </c>
      <c r="K71" s="7">
        <v>243</v>
      </c>
      <c r="L71" s="7">
        <v>195</v>
      </c>
      <c r="M71" s="7">
        <v>152</v>
      </c>
      <c r="N71" s="13">
        <f t="shared" si="9"/>
        <v>590</v>
      </c>
      <c r="O71" s="7">
        <v>116</v>
      </c>
      <c r="P71" s="7">
        <v>75</v>
      </c>
      <c r="Q71" s="7">
        <v>94</v>
      </c>
      <c r="R71" s="16">
        <f t="shared" si="10"/>
        <v>285</v>
      </c>
      <c r="S71" s="7">
        <v>90</v>
      </c>
      <c r="T71" s="7">
        <v>140</v>
      </c>
      <c r="U71" s="7">
        <v>130</v>
      </c>
      <c r="V71" s="16">
        <f t="shared" si="11"/>
        <v>360</v>
      </c>
      <c r="W71" s="7">
        <f t="shared" si="5"/>
        <v>2938</v>
      </c>
      <c r="X71" s="7">
        <f t="shared" si="6"/>
        <v>645</v>
      </c>
    </row>
    <row r="72" spans="1:24" x14ac:dyDescent="0.25">
      <c r="A72" t="s">
        <v>113</v>
      </c>
      <c r="B72" s="8">
        <v>39082</v>
      </c>
      <c r="C72" s="7">
        <v>515</v>
      </c>
      <c r="D72" s="7">
        <v>489</v>
      </c>
      <c r="E72" s="7">
        <v>356</v>
      </c>
      <c r="F72" s="13">
        <f t="shared" si="7"/>
        <v>1360</v>
      </c>
      <c r="G72" s="7">
        <v>441</v>
      </c>
      <c r="H72" s="7">
        <v>431</v>
      </c>
      <c r="I72" s="7">
        <v>289</v>
      </c>
      <c r="J72" s="13">
        <f t="shared" si="8"/>
        <v>1161</v>
      </c>
      <c r="K72" s="7">
        <v>220</v>
      </c>
      <c r="L72" s="7">
        <v>218</v>
      </c>
      <c r="M72" s="7">
        <v>155</v>
      </c>
      <c r="N72" s="13">
        <f t="shared" si="9"/>
        <v>593</v>
      </c>
      <c r="O72" s="7">
        <v>117</v>
      </c>
      <c r="P72" s="7">
        <v>66</v>
      </c>
      <c r="Q72" s="7">
        <v>96</v>
      </c>
      <c r="R72" s="16">
        <f t="shared" si="10"/>
        <v>279</v>
      </c>
      <c r="S72" s="7">
        <v>80</v>
      </c>
      <c r="T72" s="7">
        <v>112</v>
      </c>
      <c r="U72" s="7">
        <v>135</v>
      </c>
      <c r="V72" s="16">
        <f t="shared" si="11"/>
        <v>327</v>
      </c>
      <c r="W72" s="7">
        <f t="shared" si="5"/>
        <v>3114</v>
      </c>
      <c r="X72" s="7">
        <f t="shared" si="6"/>
        <v>606</v>
      </c>
    </row>
    <row r="73" spans="1:24" x14ac:dyDescent="0.25">
      <c r="A73" t="s">
        <v>112</v>
      </c>
      <c r="B73" s="8">
        <v>39113</v>
      </c>
      <c r="C73" s="7">
        <v>641</v>
      </c>
      <c r="D73" s="7">
        <v>481</v>
      </c>
      <c r="E73" s="7">
        <v>374</v>
      </c>
      <c r="F73" s="13">
        <f t="shared" si="7"/>
        <v>1496</v>
      </c>
      <c r="G73" s="7">
        <v>637</v>
      </c>
      <c r="H73" s="7">
        <v>461</v>
      </c>
      <c r="I73" s="7">
        <v>388</v>
      </c>
      <c r="J73" s="13">
        <f t="shared" si="8"/>
        <v>1486</v>
      </c>
      <c r="K73" s="7">
        <v>243</v>
      </c>
      <c r="L73" s="7">
        <v>171</v>
      </c>
      <c r="M73" s="7">
        <v>192</v>
      </c>
      <c r="N73" s="13">
        <f t="shared" si="9"/>
        <v>606</v>
      </c>
      <c r="O73" s="7">
        <v>113</v>
      </c>
      <c r="P73" s="7">
        <v>86</v>
      </c>
      <c r="Q73" s="7">
        <v>109</v>
      </c>
      <c r="R73" s="16">
        <f t="shared" si="10"/>
        <v>308</v>
      </c>
      <c r="S73" s="7">
        <v>151</v>
      </c>
      <c r="T73" s="7">
        <v>147</v>
      </c>
      <c r="U73" s="7">
        <v>136</v>
      </c>
      <c r="V73" s="16">
        <f t="shared" si="11"/>
        <v>434</v>
      </c>
      <c r="W73" s="7">
        <f t="shared" si="5"/>
        <v>3588</v>
      </c>
      <c r="X73" s="7">
        <f t="shared" si="6"/>
        <v>742</v>
      </c>
    </row>
    <row r="74" spans="1:24" x14ac:dyDescent="0.25">
      <c r="A74" t="s">
        <v>111</v>
      </c>
      <c r="B74" s="8">
        <v>39141</v>
      </c>
      <c r="C74" s="7">
        <v>635</v>
      </c>
      <c r="D74" s="7">
        <v>426</v>
      </c>
      <c r="E74" s="7">
        <v>358</v>
      </c>
      <c r="F74" s="13">
        <f t="shared" si="7"/>
        <v>1419</v>
      </c>
      <c r="G74" s="7">
        <v>609</v>
      </c>
      <c r="H74" s="7">
        <v>434</v>
      </c>
      <c r="I74" s="7">
        <v>433</v>
      </c>
      <c r="J74" s="13">
        <f t="shared" si="8"/>
        <v>1476</v>
      </c>
      <c r="K74" s="7">
        <v>224</v>
      </c>
      <c r="L74" s="7">
        <v>176</v>
      </c>
      <c r="M74" s="7">
        <v>216</v>
      </c>
      <c r="N74" s="13">
        <f t="shared" si="9"/>
        <v>616</v>
      </c>
      <c r="O74" s="7">
        <v>132</v>
      </c>
      <c r="P74" s="7">
        <v>107</v>
      </c>
      <c r="Q74" s="7">
        <v>100</v>
      </c>
      <c r="R74" s="16">
        <f t="shared" si="10"/>
        <v>339</v>
      </c>
      <c r="S74" s="7">
        <v>148</v>
      </c>
      <c r="T74" s="7">
        <v>141</v>
      </c>
      <c r="U74" s="7">
        <v>172</v>
      </c>
      <c r="V74" s="16">
        <f t="shared" si="11"/>
        <v>461</v>
      </c>
      <c r="W74" s="7">
        <f t="shared" si="5"/>
        <v>3511</v>
      </c>
      <c r="X74" s="7">
        <f t="shared" si="6"/>
        <v>800</v>
      </c>
    </row>
    <row r="75" spans="1:24" x14ac:dyDescent="0.25">
      <c r="A75" t="s">
        <v>110</v>
      </c>
      <c r="B75" s="8">
        <v>39172</v>
      </c>
      <c r="C75" s="7">
        <v>447</v>
      </c>
      <c r="D75" s="7">
        <v>365</v>
      </c>
      <c r="E75" s="7">
        <v>291</v>
      </c>
      <c r="F75" s="13">
        <f t="shared" ref="F75:F106" si="12">SUM(C75:E75)</f>
        <v>1103</v>
      </c>
      <c r="G75" s="7">
        <v>520</v>
      </c>
      <c r="H75" s="7">
        <v>417</v>
      </c>
      <c r="I75" s="7">
        <v>356</v>
      </c>
      <c r="J75" s="13">
        <f t="shared" ref="J75:J106" si="13">SUM(G75:I75)</f>
        <v>1293</v>
      </c>
      <c r="K75" s="7">
        <v>278</v>
      </c>
      <c r="L75" s="7">
        <v>217</v>
      </c>
      <c r="M75" s="7">
        <v>225</v>
      </c>
      <c r="N75" s="13">
        <f t="shared" ref="N75:N106" si="14">SUM(K75:M75)</f>
        <v>720</v>
      </c>
      <c r="O75" s="7">
        <v>120</v>
      </c>
      <c r="P75" s="7">
        <v>90</v>
      </c>
      <c r="Q75" s="7">
        <v>103</v>
      </c>
      <c r="R75" s="16">
        <f t="shared" ref="R75:R106" si="15">SUM(O75:Q75)</f>
        <v>313</v>
      </c>
      <c r="S75" s="7">
        <v>183</v>
      </c>
      <c r="T75" s="7">
        <v>149</v>
      </c>
      <c r="U75" s="7">
        <v>199</v>
      </c>
      <c r="V75" s="16">
        <f t="shared" ref="V75:V106" si="16">SUM(S75:U75)</f>
        <v>531</v>
      </c>
      <c r="W75" s="7">
        <f t="shared" si="5"/>
        <v>3116</v>
      </c>
      <c r="X75" s="7">
        <f t="shared" si="6"/>
        <v>844</v>
      </c>
    </row>
    <row r="76" spans="1:24" x14ac:dyDescent="0.25">
      <c r="A76" t="s">
        <v>109</v>
      </c>
      <c r="B76" s="8">
        <v>39202</v>
      </c>
      <c r="C76" s="7">
        <v>474</v>
      </c>
      <c r="D76" s="7">
        <v>377</v>
      </c>
      <c r="E76" s="7">
        <v>316</v>
      </c>
      <c r="F76" s="13">
        <f t="shared" si="12"/>
        <v>1167</v>
      </c>
      <c r="G76" s="7">
        <v>366</v>
      </c>
      <c r="H76" s="7">
        <v>341</v>
      </c>
      <c r="I76" s="7">
        <v>301</v>
      </c>
      <c r="J76" s="13">
        <f t="shared" si="13"/>
        <v>1008</v>
      </c>
      <c r="K76" s="7">
        <v>238</v>
      </c>
      <c r="L76" s="7">
        <v>267</v>
      </c>
      <c r="M76" s="7">
        <v>208</v>
      </c>
      <c r="N76" s="13">
        <f t="shared" si="14"/>
        <v>713</v>
      </c>
      <c r="O76" s="7">
        <v>154</v>
      </c>
      <c r="P76" s="7">
        <v>73</v>
      </c>
      <c r="Q76" s="7">
        <v>118</v>
      </c>
      <c r="R76" s="16">
        <f t="shared" si="15"/>
        <v>345</v>
      </c>
      <c r="S76" s="7">
        <v>175</v>
      </c>
      <c r="T76" s="7">
        <v>122</v>
      </c>
      <c r="U76" s="7">
        <v>165</v>
      </c>
      <c r="V76" s="16">
        <f t="shared" si="16"/>
        <v>462</v>
      </c>
      <c r="W76" s="7">
        <f t="shared" ref="W76:W139" si="17">N76+J76+F76</f>
        <v>2888</v>
      </c>
      <c r="X76" s="7">
        <f t="shared" ref="X76:X139" si="18">V76+R76</f>
        <v>807</v>
      </c>
    </row>
    <row r="77" spans="1:24" x14ac:dyDescent="0.25">
      <c r="A77" t="s">
        <v>108</v>
      </c>
      <c r="B77" s="8">
        <v>39233</v>
      </c>
      <c r="C77" s="7">
        <v>500</v>
      </c>
      <c r="D77" s="7">
        <v>359</v>
      </c>
      <c r="E77" s="7">
        <v>259</v>
      </c>
      <c r="F77" s="13">
        <f t="shared" si="12"/>
        <v>1118</v>
      </c>
      <c r="G77" s="7">
        <v>395</v>
      </c>
      <c r="H77" s="7">
        <v>343</v>
      </c>
      <c r="I77" s="7">
        <v>295</v>
      </c>
      <c r="J77" s="13">
        <f t="shared" si="13"/>
        <v>1033</v>
      </c>
      <c r="K77" s="7">
        <v>216</v>
      </c>
      <c r="L77" s="7">
        <v>192</v>
      </c>
      <c r="M77" s="7">
        <v>228</v>
      </c>
      <c r="N77" s="13">
        <f t="shared" si="14"/>
        <v>636</v>
      </c>
      <c r="O77" s="7">
        <v>139</v>
      </c>
      <c r="P77" s="7">
        <v>87</v>
      </c>
      <c r="Q77" s="7">
        <v>104</v>
      </c>
      <c r="R77" s="16">
        <f t="shared" si="15"/>
        <v>330</v>
      </c>
      <c r="S77" s="7">
        <v>151</v>
      </c>
      <c r="T77" s="7">
        <v>97</v>
      </c>
      <c r="U77" s="7">
        <v>136</v>
      </c>
      <c r="V77" s="16">
        <f t="shared" si="16"/>
        <v>384</v>
      </c>
      <c r="W77" s="7">
        <f t="shared" si="17"/>
        <v>2787</v>
      </c>
      <c r="X77" s="7">
        <f t="shared" si="18"/>
        <v>714</v>
      </c>
    </row>
    <row r="78" spans="1:24" x14ac:dyDescent="0.25">
      <c r="A78" t="s">
        <v>107</v>
      </c>
      <c r="B78" s="8">
        <v>39263</v>
      </c>
      <c r="C78" s="7">
        <v>595</v>
      </c>
      <c r="D78" s="7">
        <v>351</v>
      </c>
      <c r="E78" s="7">
        <v>342</v>
      </c>
      <c r="F78" s="13">
        <f t="shared" si="12"/>
        <v>1288</v>
      </c>
      <c r="G78" s="7">
        <v>442</v>
      </c>
      <c r="H78" s="7">
        <v>333</v>
      </c>
      <c r="I78" s="7">
        <v>259</v>
      </c>
      <c r="J78" s="13">
        <f t="shared" si="13"/>
        <v>1034</v>
      </c>
      <c r="K78" s="7">
        <v>221</v>
      </c>
      <c r="L78" s="7">
        <v>228</v>
      </c>
      <c r="M78" s="7">
        <v>170</v>
      </c>
      <c r="N78" s="13">
        <f t="shared" si="14"/>
        <v>619</v>
      </c>
      <c r="O78" s="7">
        <v>117</v>
      </c>
      <c r="P78" s="7">
        <v>95</v>
      </c>
      <c r="Q78" s="7">
        <v>109</v>
      </c>
      <c r="R78" s="16">
        <f t="shared" si="15"/>
        <v>321</v>
      </c>
      <c r="S78" s="7">
        <v>117</v>
      </c>
      <c r="T78" s="7">
        <v>108</v>
      </c>
      <c r="U78" s="7">
        <v>132</v>
      </c>
      <c r="V78" s="16">
        <f t="shared" si="16"/>
        <v>357</v>
      </c>
      <c r="W78" s="7">
        <f t="shared" si="17"/>
        <v>2941</v>
      </c>
      <c r="X78" s="7">
        <f t="shared" si="18"/>
        <v>678</v>
      </c>
    </row>
    <row r="79" spans="1:24" x14ac:dyDescent="0.25">
      <c r="A79" t="s">
        <v>106</v>
      </c>
      <c r="B79" s="8">
        <v>39294</v>
      </c>
      <c r="C79" s="7">
        <v>511</v>
      </c>
      <c r="D79" s="7">
        <v>435</v>
      </c>
      <c r="E79" s="7">
        <v>361</v>
      </c>
      <c r="F79" s="13">
        <f t="shared" si="12"/>
        <v>1307</v>
      </c>
      <c r="G79" s="7">
        <v>553</v>
      </c>
      <c r="H79" s="7">
        <v>409</v>
      </c>
      <c r="I79" s="7">
        <v>367</v>
      </c>
      <c r="J79" s="13">
        <f t="shared" si="13"/>
        <v>1329</v>
      </c>
      <c r="K79" s="7">
        <v>244</v>
      </c>
      <c r="L79" s="7">
        <v>202</v>
      </c>
      <c r="M79" s="7">
        <v>158</v>
      </c>
      <c r="N79" s="13">
        <f t="shared" si="14"/>
        <v>604</v>
      </c>
      <c r="O79" s="7">
        <v>120</v>
      </c>
      <c r="P79" s="7">
        <v>129</v>
      </c>
      <c r="Q79" s="7">
        <v>123</v>
      </c>
      <c r="R79" s="16">
        <f t="shared" si="15"/>
        <v>372</v>
      </c>
      <c r="S79" s="7">
        <v>120</v>
      </c>
      <c r="T79" s="7">
        <v>157</v>
      </c>
      <c r="U79" s="7">
        <v>143</v>
      </c>
      <c r="V79" s="16">
        <f t="shared" si="16"/>
        <v>420</v>
      </c>
      <c r="W79" s="7">
        <f t="shared" si="17"/>
        <v>3240</v>
      </c>
      <c r="X79" s="7">
        <f t="shared" si="18"/>
        <v>792</v>
      </c>
    </row>
    <row r="80" spans="1:24" x14ac:dyDescent="0.25">
      <c r="A80" t="s">
        <v>105</v>
      </c>
      <c r="B80" s="8">
        <v>39325</v>
      </c>
      <c r="C80" s="7">
        <v>591</v>
      </c>
      <c r="D80" s="7">
        <v>374</v>
      </c>
      <c r="E80" s="7">
        <v>307</v>
      </c>
      <c r="F80" s="13">
        <f t="shared" si="12"/>
        <v>1272</v>
      </c>
      <c r="G80" s="7">
        <v>443</v>
      </c>
      <c r="H80" s="7">
        <v>438</v>
      </c>
      <c r="I80" s="7">
        <v>357</v>
      </c>
      <c r="J80" s="13">
        <f t="shared" si="13"/>
        <v>1238</v>
      </c>
      <c r="K80" s="7">
        <v>202</v>
      </c>
      <c r="L80" s="7">
        <v>217</v>
      </c>
      <c r="M80" s="7">
        <v>160</v>
      </c>
      <c r="N80" s="13">
        <f t="shared" si="14"/>
        <v>579</v>
      </c>
      <c r="O80" s="7">
        <v>98</v>
      </c>
      <c r="P80" s="7">
        <v>109</v>
      </c>
      <c r="Q80" s="7">
        <v>116</v>
      </c>
      <c r="R80" s="16">
        <f t="shared" si="15"/>
        <v>323</v>
      </c>
      <c r="S80" s="7">
        <v>146</v>
      </c>
      <c r="T80" s="7">
        <v>125</v>
      </c>
      <c r="U80" s="7">
        <v>156</v>
      </c>
      <c r="V80" s="16">
        <f t="shared" si="16"/>
        <v>427</v>
      </c>
      <c r="W80" s="7">
        <f t="shared" si="17"/>
        <v>3089</v>
      </c>
      <c r="X80" s="7">
        <f t="shared" si="18"/>
        <v>750</v>
      </c>
    </row>
    <row r="81" spans="1:24" x14ac:dyDescent="0.25">
      <c r="A81" t="s">
        <v>104</v>
      </c>
      <c r="B81" s="8">
        <v>39355</v>
      </c>
      <c r="C81" s="7">
        <v>534</v>
      </c>
      <c r="D81" s="7">
        <v>367</v>
      </c>
      <c r="E81" s="7">
        <v>335</v>
      </c>
      <c r="F81" s="13">
        <f t="shared" si="12"/>
        <v>1236</v>
      </c>
      <c r="G81" s="7">
        <v>550</v>
      </c>
      <c r="H81" s="7">
        <v>308</v>
      </c>
      <c r="I81" s="7">
        <v>265</v>
      </c>
      <c r="J81" s="13">
        <f t="shared" si="13"/>
        <v>1123</v>
      </c>
      <c r="K81" s="7">
        <v>208</v>
      </c>
      <c r="L81" s="7">
        <v>194</v>
      </c>
      <c r="M81" s="7">
        <v>192</v>
      </c>
      <c r="N81" s="13">
        <f t="shared" si="14"/>
        <v>594</v>
      </c>
      <c r="O81" s="7">
        <v>115</v>
      </c>
      <c r="P81" s="7">
        <v>135</v>
      </c>
      <c r="Q81" s="7">
        <v>107</v>
      </c>
      <c r="R81" s="16">
        <f t="shared" si="15"/>
        <v>357</v>
      </c>
      <c r="S81" s="7">
        <v>140</v>
      </c>
      <c r="T81" s="7">
        <v>130</v>
      </c>
      <c r="U81" s="7">
        <v>149</v>
      </c>
      <c r="V81" s="16">
        <f t="shared" si="16"/>
        <v>419</v>
      </c>
      <c r="W81" s="7">
        <f t="shared" si="17"/>
        <v>2953</v>
      </c>
      <c r="X81" s="7">
        <f t="shared" si="18"/>
        <v>776</v>
      </c>
    </row>
    <row r="82" spans="1:24" x14ac:dyDescent="0.25">
      <c r="A82" t="s">
        <v>103</v>
      </c>
      <c r="B82" s="8">
        <v>39386</v>
      </c>
      <c r="C82" s="7">
        <v>548</v>
      </c>
      <c r="D82" s="7">
        <v>427</v>
      </c>
      <c r="E82" s="7">
        <v>296</v>
      </c>
      <c r="F82" s="13">
        <f t="shared" si="12"/>
        <v>1271</v>
      </c>
      <c r="G82" s="7">
        <v>517</v>
      </c>
      <c r="H82" s="7">
        <v>313</v>
      </c>
      <c r="I82" s="7">
        <v>361</v>
      </c>
      <c r="J82" s="13">
        <f t="shared" si="13"/>
        <v>1191</v>
      </c>
      <c r="K82" s="7">
        <v>207</v>
      </c>
      <c r="L82" s="7">
        <v>140</v>
      </c>
      <c r="M82" s="7">
        <v>156</v>
      </c>
      <c r="N82" s="13">
        <f t="shared" si="14"/>
        <v>503</v>
      </c>
      <c r="O82" s="7">
        <v>88</v>
      </c>
      <c r="P82" s="7">
        <v>138</v>
      </c>
      <c r="Q82" s="7">
        <v>111</v>
      </c>
      <c r="R82" s="16">
        <f t="shared" si="15"/>
        <v>337</v>
      </c>
      <c r="S82" s="7">
        <v>115</v>
      </c>
      <c r="T82" s="7">
        <v>136</v>
      </c>
      <c r="U82" s="7">
        <v>179</v>
      </c>
      <c r="V82" s="16">
        <f t="shared" si="16"/>
        <v>430</v>
      </c>
      <c r="W82" s="7">
        <f t="shared" si="17"/>
        <v>2965</v>
      </c>
      <c r="X82" s="7">
        <f t="shared" si="18"/>
        <v>767</v>
      </c>
    </row>
    <row r="83" spans="1:24" x14ac:dyDescent="0.25">
      <c r="A83" t="s">
        <v>102</v>
      </c>
      <c r="B83" s="8">
        <v>39416</v>
      </c>
      <c r="C83" s="7">
        <v>585</v>
      </c>
      <c r="D83" s="7">
        <v>402</v>
      </c>
      <c r="E83" s="7">
        <v>323</v>
      </c>
      <c r="F83" s="13">
        <f t="shared" si="12"/>
        <v>1310</v>
      </c>
      <c r="G83" s="7">
        <v>454</v>
      </c>
      <c r="H83" s="7">
        <v>394</v>
      </c>
      <c r="I83" s="7">
        <v>348</v>
      </c>
      <c r="J83" s="13">
        <f t="shared" si="13"/>
        <v>1196</v>
      </c>
      <c r="K83" s="7">
        <v>185</v>
      </c>
      <c r="L83" s="7">
        <v>162</v>
      </c>
      <c r="M83" s="7">
        <v>194</v>
      </c>
      <c r="N83" s="13">
        <f t="shared" si="14"/>
        <v>541</v>
      </c>
      <c r="O83" s="7">
        <v>130</v>
      </c>
      <c r="P83" s="7">
        <v>148</v>
      </c>
      <c r="Q83" s="7">
        <v>107</v>
      </c>
      <c r="R83" s="16">
        <f t="shared" si="15"/>
        <v>385</v>
      </c>
      <c r="S83" s="7">
        <v>149</v>
      </c>
      <c r="T83" s="7">
        <v>134</v>
      </c>
      <c r="U83" s="7">
        <v>167</v>
      </c>
      <c r="V83" s="16">
        <f t="shared" si="16"/>
        <v>450</v>
      </c>
      <c r="W83" s="7">
        <f t="shared" si="17"/>
        <v>3047</v>
      </c>
      <c r="X83" s="7">
        <f t="shared" si="18"/>
        <v>835</v>
      </c>
    </row>
    <row r="84" spans="1:24" x14ac:dyDescent="0.25">
      <c r="A84" t="s">
        <v>101</v>
      </c>
      <c r="B84" s="8">
        <v>39447</v>
      </c>
      <c r="C84" s="7">
        <v>538</v>
      </c>
      <c r="D84" s="7">
        <v>467</v>
      </c>
      <c r="E84" s="7">
        <v>407</v>
      </c>
      <c r="F84" s="13">
        <f t="shared" si="12"/>
        <v>1412</v>
      </c>
      <c r="G84" s="7">
        <v>525</v>
      </c>
      <c r="H84" s="7">
        <v>438</v>
      </c>
      <c r="I84" s="7">
        <v>354</v>
      </c>
      <c r="J84" s="13">
        <f t="shared" si="13"/>
        <v>1317</v>
      </c>
      <c r="K84" s="7">
        <v>279</v>
      </c>
      <c r="L84" s="7">
        <v>160</v>
      </c>
      <c r="M84" s="7">
        <v>249</v>
      </c>
      <c r="N84" s="13">
        <f t="shared" si="14"/>
        <v>688</v>
      </c>
      <c r="O84" s="7">
        <v>127</v>
      </c>
      <c r="P84" s="7">
        <v>127</v>
      </c>
      <c r="Q84" s="7">
        <v>122</v>
      </c>
      <c r="R84" s="16">
        <f t="shared" si="15"/>
        <v>376</v>
      </c>
      <c r="S84" s="7">
        <v>128</v>
      </c>
      <c r="T84" s="7">
        <v>138</v>
      </c>
      <c r="U84" s="7">
        <v>150</v>
      </c>
      <c r="V84" s="16">
        <f t="shared" si="16"/>
        <v>416</v>
      </c>
      <c r="W84" s="7">
        <f t="shared" si="17"/>
        <v>3417</v>
      </c>
      <c r="X84" s="7">
        <f t="shared" si="18"/>
        <v>792</v>
      </c>
    </row>
    <row r="85" spans="1:24" x14ac:dyDescent="0.25">
      <c r="A85" t="s">
        <v>100</v>
      </c>
      <c r="B85" s="8">
        <v>39478</v>
      </c>
      <c r="C85" s="7">
        <v>692</v>
      </c>
      <c r="D85" s="7">
        <v>453</v>
      </c>
      <c r="E85" s="7">
        <v>445</v>
      </c>
      <c r="F85" s="13">
        <f t="shared" si="12"/>
        <v>1590</v>
      </c>
      <c r="G85" s="7">
        <v>663</v>
      </c>
      <c r="H85" s="7">
        <v>445</v>
      </c>
      <c r="I85" s="7">
        <v>385</v>
      </c>
      <c r="J85" s="13">
        <f t="shared" si="13"/>
        <v>1493</v>
      </c>
      <c r="K85" s="7">
        <v>239</v>
      </c>
      <c r="L85" s="7">
        <v>217</v>
      </c>
      <c r="M85" s="7">
        <v>222</v>
      </c>
      <c r="N85" s="13">
        <f t="shared" si="14"/>
        <v>678</v>
      </c>
      <c r="O85" s="7">
        <v>127</v>
      </c>
      <c r="P85" s="7">
        <v>119</v>
      </c>
      <c r="Q85" s="7">
        <v>134</v>
      </c>
      <c r="R85" s="16">
        <f t="shared" si="15"/>
        <v>380</v>
      </c>
      <c r="S85" s="7">
        <v>135</v>
      </c>
      <c r="T85" s="7">
        <v>162</v>
      </c>
      <c r="U85" s="7">
        <v>164</v>
      </c>
      <c r="V85" s="16">
        <f t="shared" si="16"/>
        <v>461</v>
      </c>
      <c r="W85" s="7">
        <f t="shared" si="17"/>
        <v>3761</v>
      </c>
      <c r="X85" s="7">
        <f t="shared" si="18"/>
        <v>841</v>
      </c>
    </row>
    <row r="86" spans="1:24" x14ac:dyDescent="0.25">
      <c r="A86" t="s">
        <v>99</v>
      </c>
      <c r="B86" s="8">
        <v>39507</v>
      </c>
      <c r="C86" s="7">
        <v>599</v>
      </c>
      <c r="D86" s="7">
        <v>405</v>
      </c>
      <c r="E86" s="7">
        <v>374</v>
      </c>
      <c r="F86" s="13">
        <f t="shared" si="12"/>
        <v>1378</v>
      </c>
      <c r="G86" s="7">
        <v>684</v>
      </c>
      <c r="H86" s="7">
        <v>461</v>
      </c>
      <c r="I86" s="7">
        <v>478</v>
      </c>
      <c r="J86" s="13">
        <f t="shared" si="13"/>
        <v>1623</v>
      </c>
      <c r="K86" s="7">
        <v>252</v>
      </c>
      <c r="L86" s="7">
        <v>259</v>
      </c>
      <c r="M86" s="7">
        <v>235</v>
      </c>
      <c r="N86" s="13">
        <f t="shared" si="14"/>
        <v>746</v>
      </c>
      <c r="O86" s="7">
        <v>101</v>
      </c>
      <c r="P86" s="7">
        <v>106</v>
      </c>
      <c r="Q86" s="7">
        <v>125</v>
      </c>
      <c r="R86" s="16">
        <f t="shared" si="15"/>
        <v>332</v>
      </c>
      <c r="S86" s="7">
        <v>128</v>
      </c>
      <c r="T86" s="7">
        <v>142</v>
      </c>
      <c r="U86" s="7">
        <v>169</v>
      </c>
      <c r="V86" s="16">
        <f t="shared" si="16"/>
        <v>439</v>
      </c>
      <c r="W86" s="7">
        <f t="shared" si="17"/>
        <v>3747</v>
      </c>
      <c r="X86" s="7">
        <f t="shared" si="18"/>
        <v>771</v>
      </c>
    </row>
    <row r="87" spans="1:24" x14ac:dyDescent="0.25">
      <c r="A87" t="s">
        <v>98</v>
      </c>
      <c r="B87" s="8">
        <v>39538</v>
      </c>
      <c r="C87" s="7">
        <v>663</v>
      </c>
      <c r="D87" s="7">
        <v>439</v>
      </c>
      <c r="E87" s="7">
        <v>338</v>
      </c>
      <c r="F87" s="13">
        <f t="shared" si="12"/>
        <v>1440</v>
      </c>
      <c r="G87" s="7">
        <v>688</v>
      </c>
      <c r="H87" s="7">
        <v>486</v>
      </c>
      <c r="I87" s="7">
        <v>428</v>
      </c>
      <c r="J87" s="13">
        <f t="shared" si="13"/>
        <v>1602</v>
      </c>
      <c r="K87" s="7">
        <v>295</v>
      </c>
      <c r="L87" s="7">
        <v>259</v>
      </c>
      <c r="M87" s="7">
        <v>259</v>
      </c>
      <c r="N87" s="13">
        <f t="shared" si="14"/>
        <v>813</v>
      </c>
      <c r="O87" s="7">
        <v>104</v>
      </c>
      <c r="P87" s="7">
        <v>102</v>
      </c>
      <c r="Q87" s="7">
        <v>158</v>
      </c>
      <c r="R87" s="16">
        <f t="shared" si="15"/>
        <v>364</v>
      </c>
      <c r="S87" s="7">
        <v>166</v>
      </c>
      <c r="T87" s="7">
        <v>152</v>
      </c>
      <c r="U87" s="7">
        <v>157</v>
      </c>
      <c r="V87" s="16">
        <f t="shared" si="16"/>
        <v>475</v>
      </c>
      <c r="W87" s="7">
        <f t="shared" si="17"/>
        <v>3855</v>
      </c>
      <c r="X87" s="7">
        <f t="shared" si="18"/>
        <v>839</v>
      </c>
    </row>
    <row r="88" spans="1:24" x14ac:dyDescent="0.25">
      <c r="A88" t="s">
        <v>97</v>
      </c>
      <c r="B88" s="8">
        <v>39568</v>
      </c>
      <c r="C88" s="7">
        <v>500</v>
      </c>
      <c r="D88" s="7">
        <v>380</v>
      </c>
      <c r="E88" s="7">
        <v>268</v>
      </c>
      <c r="F88" s="13">
        <f t="shared" si="12"/>
        <v>1148</v>
      </c>
      <c r="G88" s="7">
        <v>499</v>
      </c>
      <c r="H88" s="7">
        <v>402</v>
      </c>
      <c r="I88" s="7">
        <v>381</v>
      </c>
      <c r="J88" s="13">
        <f t="shared" si="13"/>
        <v>1282</v>
      </c>
      <c r="K88" s="7">
        <v>343</v>
      </c>
      <c r="L88" s="7">
        <v>302</v>
      </c>
      <c r="M88" s="7">
        <v>302</v>
      </c>
      <c r="N88" s="13">
        <f t="shared" si="14"/>
        <v>947</v>
      </c>
      <c r="O88" s="7">
        <v>128</v>
      </c>
      <c r="P88" s="7">
        <v>131</v>
      </c>
      <c r="Q88" s="7">
        <v>163</v>
      </c>
      <c r="R88" s="16">
        <f t="shared" si="15"/>
        <v>422</v>
      </c>
      <c r="S88" s="7">
        <v>173</v>
      </c>
      <c r="T88" s="7">
        <v>129</v>
      </c>
      <c r="U88" s="7">
        <v>194</v>
      </c>
      <c r="V88" s="16">
        <f t="shared" si="16"/>
        <v>496</v>
      </c>
      <c r="W88" s="7">
        <f t="shared" si="17"/>
        <v>3377</v>
      </c>
      <c r="X88" s="7">
        <f t="shared" si="18"/>
        <v>918</v>
      </c>
    </row>
    <row r="89" spans="1:24" x14ac:dyDescent="0.25">
      <c r="A89" t="s">
        <v>96</v>
      </c>
      <c r="B89" s="8">
        <v>39599</v>
      </c>
      <c r="C89" s="7">
        <v>587</v>
      </c>
      <c r="D89" s="7">
        <v>476</v>
      </c>
      <c r="E89" s="7">
        <v>351</v>
      </c>
      <c r="F89" s="13">
        <f t="shared" si="12"/>
        <v>1414</v>
      </c>
      <c r="G89" s="7">
        <v>478</v>
      </c>
      <c r="H89" s="7">
        <v>370</v>
      </c>
      <c r="I89" s="7">
        <v>299</v>
      </c>
      <c r="J89" s="13">
        <f t="shared" si="13"/>
        <v>1147</v>
      </c>
      <c r="K89" s="7">
        <v>276</v>
      </c>
      <c r="L89" s="7">
        <v>253</v>
      </c>
      <c r="M89" s="7">
        <v>246</v>
      </c>
      <c r="N89" s="13">
        <f t="shared" si="14"/>
        <v>775</v>
      </c>
      <c r="O89" s="7">
        <v>152</v>
      </c>
      <c r="P89" s="7">
        <v>148</v>
      </c>
      <c r="Q89" s="7">
        <v>172</v>
      </c>
      <c r="R89" s="16">
        <f t="shared" si="15"/>
        <v>472</v>
      </c>
      <c r="S89" s="7">
        <v>176</v>
      </c>
      <c r="T89" s="7">
        <v>113</v>
      </c>
      <c r="U89" s="7">
        <v>194</v>
      </c>
      <c r="V89" s="16">
        <f t="shared" si="16"/>
        <v>483</v>
      </c>
      <c r="W89" s="7">
        <f t="shared" si="17"/>
        <v>3336</v>
      </c>
      <c r="X89" s="7">
        <f t="shared" si="18"/>
        <v>955</v>
      </c>
    </row>
    <row r="90" spans="1:24" x14ac:dyDescent="0.25">
      <c r="A90" t="s">
        <v>95</v>
      </c>
      <c r="B90" s="8">
        <v>39629</v>
      </c>
      <c r="C90" s="7">
        <v>603</v>
      </c>
      <c r="D90" s="7">
        <v>454</v>
      </c>
      <c r="E90" s="7">
        <v>376</v>
      </c>
      <c r="F90" s="13">
        <f t="shared" si="12"/>
        <v>1433</v>
      </c>
      <c r="G90" s="7">
        <v>560</v>
      </c>
      <c r="H90" s="7">
        <v>475</v>
      </c>
      <c r="I90" s="7">
        <v>360</v>
      </c>
      <c r="J90" s="13">
        <f t="shared" si="13"/>
        <v>1395</v>
      </c>
      <c r="K90" s="7">
        <v>282</v>
      </c>
      <c r="L90" s="7">
        <v>282</v>
      </c>
      <c r="M90" s="7">
        <v>234</v>
      </c>
      <c r="N90" s="13">
        <f t="shared" si="14"/>
        <v>798</v>
      </c>
      <c r="O90" s="7">
        <v>174</v>
      </c>
      <c r="P90" s="7">
        <v>121</v>
      </c>
      <c r="Q90" s="7">
        <v>136</v>
      </c>
      <c r="R90" s="16">
        <f t="shared" si="15"/>
        <v>431</v>
      </c>
      <c r="S90" s="7">
        <v>168</v>
      </c>
      <c r="T90" s="7">
        <v>154</v>
      </c>
      <c r="U90" s="7">
        <v>205</v>
      </c>
      <c r="V90" s="16">
        <f t="shared" si="16"/>
        <v>527</v>
      </c>
      <c r="W90" s="7">
        <f t="shared" si="17"/>
        <v>3626</v>
      </c>
      <c r="X90" s="7">
        <f t="shared" si="18"/>
        <v>958</v>
      </c>
    </row>
    <row r="91" spans="1:24" x14ac:dyDescent="0.25">
      <c r="A91" t="s">
        <v>94</v>
      </c>
      <c r="B91" s="8">
        <v>39660</v>
      </c>
      <c r="C91" s="7">
        <v>593</v>
      </c>
      <c r="D91" s="7">
        <v>494</v>
      </c>
      <c r="E91" s="7">
        <v>361</v>
      </c>
      <c r="F91" s="13">
        <f t="shared" si="12"/>
        <v>1448</v>
      </c>
      <c r="G91" s="7">
        <v>622</v>
      </c>
      <c r="H91" s="7">
        <v>487</v>
      </c>
      <c r="I91" s="7">
        <v>410</v>
      </c>
      <c r="J91" s="13">
        <f t="shared" si="13"/>
        <v>1519</v>
      </c>
      <c r="K91" s="7">
        <v>324</v>
      </c>
      <c r="L91" s="7">
        <v>309</v>
      </c>
      <c r="M91" s="7">
        <v>234</v>
      </c>
      <c r="N91" s="13">
        <f t="shared" si="14"/>
        <v>867</v>
      </c>
      <c r="O91" s="7">
        <v>192</v>
      </c>
      <c r="P91" s="7">
        <v>181</v>
      </c>
      <c r="Q91" s="7">
        <v>164</v>
      </c>
      <c r="R91" s="16">
        <f t="shared" si="15"/>
        <v>537</v>
      </c>
      <c r="S91" s="7">
        <v>164</v>
      </c>
      <c r="T91" s="7">
        <v>167</v>
      </c>
      <c r="U91" s="7">
        <v>230</v>
      </c>
      <c r="V91" s="16">
        <f t="shared" si="16"/>
        <v>561</v>
      </c>
      <c r="W91" s="7">
        <f t="shared" si="17"/>
        <v>3834</v>
      </c>
      <c r="X91" s="7">
        <f t="shared" si="18"/>
        <v>1098</v>
      </c>
    </row>
    <row r="92" spans="1:24" x14ac:dyDescent="0.25">
      <c r="A92" t="s">
        <v>93</v>
      </c>
      <c r="B92" s="8">
        <v>39691</v>
      </c>
      <c r="C92" s="7">
        <v>685</v>
      </c>
      <c r="D92" s="7">
        <v>555</v>
      </c>
      <c r="E92" s="7">
        <v>397</v>
      </c>
      <c r="F92" s="13">
        <f t="shared" si="12"/>
        <v>1637</v>
      </c>
      <c r="G92" s="7">
        <v>575</v>
      </c>
      <c r="H92" s="7">
        <v>558</v>
      </c>
      <c r="I92" s="7">
        <v>415</v>
      </c>
      <c r="J92" s="13">
        <f t="shared" si="13"/>
        <v>1548</v>
      </c>
      <c r="K92" s="7">
        <v>334</v>
      </c>
      <c r="L92" s="7">
        <v>287</v>
      </c>
      <c r="M92" s="7">
        <v>288</v>
      </c>
      <c r="N92" s="13">
        <f t="shared" si="14"/>
        <v>909</v>
      </c>
      <c r="O92" s="7">
        <v>228</v>
      </c>
      <c r="P92" s="7">
        <v>180</v>
      </c>
      <c r="Q92" s="7">
        <v>177</v>
      </c>
      <c r="R92" s="16">
        <f t="shared" si="15"/>
        <v>585</v>
      </c>
      <c r="S92" s="7">
        <v>197</v>
      </c>
      <c r="T92" s="7">
        <v>194</v>
      </c>
      <c r="U92" s="7">
        <v>239</v>
      </c>
      <c r="V92" s="16">
        <f t="shared" si="16"/>
        <v>630</v>
      </c>
      <c r="W92" s="7">
        <f t="shared" si="17"/>
        <v>4094</v>
      </c>
      <c r="X92" s="7">
        <f t="shared" si="18"/>
        <v>1215</v>
      </c>
    </row>
    <row r="93" spans="1:24" x14ac:dyDescent="0.25">
      <c r="A93" t="s">
        <v>92</v>
      </c>
      <c r="B93" s="8">
        <v>39721</v>
      </c>
      <c r="C93" s="7">
        <v>631</v>
      </c>
      <c r="D93" s="7">
        <v>497</v>
      </c>
      <c r="E93" s="7">
        <v>338</v>
      </c>
      <c r="F93" s="13">
        <f t="shared" si="12"/>
        <v>1466</v>
      </c>
      <c r="G93" s="7">
        <v>599</v>
      </c>
      <c r="H93" s="7">
        <v>548</v>
      </c>
      <c r="I93" s="7">
        <v>436</v>
      </c>
      <c r="J93" s="13">
        <f t="shared" si="13"/>
        <v>1583</v>
      </c>
      <c r="K93" s="7">
        <v>328</v>
      </c>
      <c r="L93" s="7">
        <v>289</v>
      </c>
      <c r="M93" s="7">
        <v>242</v>
      </c>
      <c r="N93" s="13">
        <f t="shared" si="14"/>
        <v>859</v>
      </c>
      <c r="O93" s="7">
        <v>225</v>
      </c>
      <c r="P93" s="7">
        <v>192</v>
      </c>
      <c r="Q93" s="7">
        <v>203</v>
      </c>
      <c r="R93" s="16">
        <f t="shared" si="15"/>
        <v>620</v>
      </c>
      <c r="S93" s="7">
        <v>201</v>
      </c>
      <c r="T93" s="7">
        <v>189</v>
      </c>
      <c r="U93" s="7">
        <v>240</v>
      </c>
      <c r="V93" s="16">
        <f t="shared" si="16"/>
        <v>630</v>
      </c>
      <c r="W93" s="7">
        <f t="shared" si="17"/>
        <v>3908</v>
      </c>
      <c r="X93" s="7">
        <f t="shared" si="18"/>
        <v>1250</v>
      </c>
    </row>
    <row r="94" spans="1:24" x14ac:dyDescent="0.25">
      <c r="A94" t="s">
        <v>91</v>
      </c>
      <c r="B94" s="8">
        <v>39752</v>
      </c>
      <c r="C94" s="7">
        <v>664</v>
      </c>
      <c r="D94" s="7">
        <v>516</v>
      </c>
      <c r="E94" s="7">
        <v>419</v>
      </c>
      <c r="F94" s="13">
        <f t="shared" si="12"/>
        <v>1599</v>
      </c>
      <c r="G94" s="7">
        <v>617</v>
      </c>
      <c r="H94" s="7">
        <v>523</v>
      </c>
      <c r="I94" s="7">
        <v>382</v>
      </c>
      <c r="J94" s="13">
        <f t="shared" si="13"/>
        <v>1522</v>
      </c>
      <c r="K94" s="7">
        <v>333</v>
      </c>
      <c r="L94" s="7">
        <v>301</v>
      </c>
      <c r="M94" s="7">
        <v>250</v>
      </c>
      <c r="N94" s="13">
        <f t="shared" si="14"/>
        <v>884</v>
      </c>
      <c r="O94" s="7">
        <v>224</v>
      </c>
      <c r="P94" s="7">
        <v>198</v>
      </c>
      <c r="Q94" s="7">
        <v>168</v>
      </c>
      <c r="R94" s="16">
        <f t="shared" si="15"/>
        <v>590</v>
      </c>
      <c r="S94" s="7">
        <v>280</v>
      </c>
      <c r="T94" s="7">
        <v>244</v>
      </c>
      <c r="U94" s="7">
        <v>292</v>
      </c>
      <c r="V94" s="16">
        <f t="shared" si="16"/>
        <v>816</v>
      </c>
      <c r="W94" s="7">
        <f t="shared" si="17"/>
        <v>4005</v>
      </c>
      <c r="X94" s="7">
        <f t="shared" si="18"/>
        <v>1406</v>
      </c>
    </row>
    <row r="95" spans="1:24" x14ac:dyDescent="0.25">
      <c r="A95" t="s">
        <v>90</v>
      </c>
      <c r="B95" s="8">
        <v>39782</v>
      </c>
      <c r="C95" s="7">
        <v>707</v>
      </c>
      <c r="D95" s="7">
        <v>558</v>
      </c>
      <c r="E95" s="7">
        <v>522</v>
      </c>
      <c r="F95" s="13">
        <f t="shared" si="12"/>
        <v>1787</v>
      </c>
      <c r="G95" s="7">
        <v>718</v>
      </c>
      <c r="H95" s="7">
        <v>574</v>
      </c>
      <c r="I95" s="7">
        <v>523</v>
      </c>
      <c r="J95" s="13">
        <f t="shared" si="13"/>
        <v>1815</v>
      </c>
      <c r="K95" s="7">
        <v>301</v>
      </c>
      <c r="L95" s="7">
        <v>318</v>
      </c>
      <c r="M95" s="7">
        <v>276</v>
      </c>
      <c r="N95" s="13">
        <f t="shared" si="14"/>
        <v>895</v>
      </c>
      <c r="O95" s="7">
        <v>221</v>
      </c>
      <c r="P95" s="7">
        <v>216</v>
      </c>
      <c r="Q95" s="7">
        <v>207</v>
      </c>
      <c r="R95" s="16">
        <f t="shared" si="15"/>
        <v>644</v>
      </c>
      <c r="S95" s="7">
        <v>298</v>
      </c>
      <c r="T95" s="7">
        <v>192</v>
      </c>
      <c r="U95" s="7">
        <v>234</v>
      </c>
      <c r="V95" s="16">
        <f t="shared" si="16"/>
        <v>724</v>
      </c>
      <c r="W95" s="7">
        <f t="shared" si="17"/>
        <v>4497</v>
      </c>
      <c r="X95" s="7">
        <f t="shared" si="18"/>
        <v>1368</v>
      </c>
    </row>
    <row r="96" spans="1:24" x14ac:dyDescent="0.25">
      <c r="A96" t="s">
        <v>89</v>
      </c>
      <c r="B96" s="8">
        <v>39813</v>
      </c>
      <c r="C96" s="7">
        <v>795</v>
      </c>
      <c r="D96" s="7">
        <v>616</v>
      </c>
      <c r="E96" s="7">
        <v>548</v>
      </c>
      <c r="F96" s="13">
        <f t="shared" si="12"/>
        <v>1959</v>
      </c>
      <c r="G96" s="7">
        <v>831</v>
      </c>
      <c r="H96" s="7">
        <v>658</v>
      </c>
      <c r="I96" s="7">
        <v>612</v>
      </c>
      <c r="J96" s="13">
        <f t="shared" si="13"/>
        <v>2101</v>
      </c>
      <c r="K96" s="7">
        <v>384</v>
      </c>
      <c r="L96" s="7">
        <v>338</v>
      </c>
      <c r="M96" s="7">
        <v>357</v>
      </c>
      <c r="N96" s="13">
        <f t="shared" si="14"/>
        <v>1079</v>
      </c>
      <c r="O96" s="7">
        <v>244</v>
      </c>
      <c r="P96" s="7">
        <v>230</v>
      </c>
      <c r="Q96" s="7">
        <v>266</v>
      </c>
      <c r="R96" s="16">
        <f t="shared" si="15"/>
        <v>740</v>
      </c>
      <c r="S96" s="7">
        <v>244</v>
      </c>
      <c r="T96" s="7">
        <v>246</v>
      </c>
      <c r="U96" s="7">
        <v>298</v>
      </c>
      <c r="V96" s="16">
        <f t="shared" si="16"/>
        <v>788</v>
      </c>
      <c r="W96" s="7">
        <f t="shared" si="17"/>
        <v>5139</v>
      </c>
      <c r="X96" s="7">
        <f t="shared" si="18"/>
        <v>1528</v>
      </c>
    </row>
    <row r="97" spans="1:24" x14ac:dyDescent="0.25">
      <c r="A97" t="s">
        <v>88</v>
      </c>
      <c r="B97" s="8">
        <v>39844</v>
      </c>
      <c r="C97" s="7">
        <v>994</v>
      </c>
      <c r="D97" s="7">
        <v>820</v>
      </c>
      <c r="E97" s="7">
        <v>674</v>
      </c>
      <c r="F97" s="13">
        <f t="shared" si="12"/>
        <v>2488</v>
      </c>
      <c r="G97" s="7">
        <v>1030</v>
      </c>
      <c r="H97" s="7">
        <v>798</v>
      </c>
      <c r="I97" s="7">
        <v>743</v>
      </c>
      <c r="J97" s="13">
        <f t="shared" si="13"/>
        <v>2571</v>
      </c>
      <c r="K97" s="7">
        <v>466</v>
      </c>
      <c r="L97" s="7">
        <v>393</v>
      </c>
      <c r="M97" s="7">
        <v>419</v>
      </c>
      <c r="N97" s="13">
        <f t="shared" si="14"/>
        <v>1278</v>
      </c>
      <c r="O97" s="7">
        <v>262</v>
      </c>
      <c r="P97" s="7">
        <v>268</v>
      </c>
      <c r="Q97" s="7">
        <v>265</v>
      </c>
      <c r="R97" s="16">
        <f t="shared" si="15"/>
        <v>795</v>
      </c>
      <c r="S97" s="7">
        <v>278</v>
      </c>
      <c r="T97" s="7">
        <v>283</v>
      </c>
      <c r="U97" s="7">
        <v>330</v>
      </c>
      <c r="V97" s="16">
        <f t="shared" si="16"/>
        <v>891</v>
      </c>
      <c r="W97" s="7">
        <f t="shared" si="17"/>
        <v>6337</v>
      </c>
      <c r="X97" s="7">
        <f t="shared" si="18"/>
        <v>1686</v>
      </c>
    </row>
    <row r="98" spans="1:24" x14ac:dyDescent="0.25">
      <c r="A98" t="s">
        <v>87</v>
      </c>
      <c r="B98" s="8">
        <v>39872</v>
      </c>
      <c r="C98" s="7">
        <v>784</v>
      </c>
      <c r="D98" s="7">
        <v>553</v>
      </c>
      <c r="E98" s="7">
        <v>581</v>
      </c>
      <c r="F98" s="13">
        <f t="shared" si="12"/>
        <v>1918</v>
      </c>
      <c r="G98" s="7">
        <v>1270</v>
      </c>
      <c r="H98" s="7">
        <v>952</v>
      </c>
      <c r="I98" s="7">
        <v>834</v>
      </c>
      <c r="J98" s="13">
        <f t="shared" si="13"/>
        <v>3056</v>
      </c>
      <c r="K98" s="7">
        <v>648</v>
      </c>
      <c r="L98" s="7">
        <v>479</v>
      </c>
      <c r="M98" s="7">
        <v>532</v>
      </c>
      <c r="N98" s="13">
        <f t="shared" si="14"/>
        <v>1659</v>
      </c>
      <c r="O98" s="7">
        <v>291</v>
      </c>
      <c r="P98" s="7">
        <v>269</v>
      </c>
      <c r="Q98" s="7">
        <v>279</v>
      </c>
      <c r="R98" s="16">
        <f t="shared" si="15"/>
        <v>839</v>
      </c>
      <c r="S98" s="7">
        <v>281</v>
      </c>
      <c r="T98" s="7">
        <v>335</v>
      </c>
      <c r="U98" s="7">
        <v>400</v>
      </c>
      <c r="V98" s="16">
        <f t="shared" si="16"/>
        <v>1016</v>
      </c>
      <c r="W98" s="7">
        <f t="shared" si="17"/>
        <v>6633</v>
      </c>
      <c r="X98" s="7">
        <f t="shared" si="18"/>
        <v>1855</v>
      </c>
    </row>
    <row r="99" spans="1:24" x14ac:dyDescent="0.25">
      <c r="A99" t="s">
        <v>86</v>
      </c>
      <c r="B99" s="8">
        <v>39903</v>
      </c>
      <c r="C99" s="7">
        <v>777</v>
      </c>
      <c r="D99" s="7">
        <v>552</v>
      </c>
      <c r="E99" s="7">
        <v>437</v>
      </c>
      <c r="F99" s="13">
        <f t="shared" si="12"/>
        <v>1766</v>
      </c>
      <c r="G99" s="7">
        <v>1184</v>
      </c>
      <c r="H99" s="7">
        <v>869</v>
      </c>
      <c r="I99" s="7">
        <v>834</v>
      </c>
      <c r="J99" s="13">
        <f t="shared" si="13"/>
        <v>2887</v>
      </c>
      <c r="K99" s="7">
        <v>712</v>
      </c>
      <c r="L99" s="7">
        <v>585</v>
      </c>
      <c r="M99" s="7">
        <v>608</v>
      </c>
      <c r="N99" s="13">
        <f t="shared" si="14"/>
        <v>1905</v>
      </c>
      <c r="O99" s="7">
        <v>305</v>
      </c>
      <c r="P99" s="7">
        <v>321</v>
      </c>
      <c r="Q99" s="7">
        <v>329</v>
      </c>
      <c r="R99" s="16">
        <f t="shared" si="15"/>
        <v>955</v>
      </c>
      <c r="S99" s="7">
        <v>343</v>
      </c>
      <c r="T99" s="7">
        <v>358</v>
      </c>
      <c r="U99" s="7">
        <v>414</v>
      </c>
      <c r="V99" s="16">
        <f t="shared" si="16"/>
        <v>1115</v>
      </c>
      <c r="W99" s="7">
        <f t="shared" si="17"/>
        <v>6558</v>
      </c>
      <c r="X99" s="7">
        <f t="shared" si="18"/>
        <v>2070</v>
      </c>
    </row>
    <row r="100" spans="1:24" x14ac:dyDescent="0.25">
      <c r="A100" t="s">
        <v>85</v>
      </c>
      <c r="B100" s="8">
        <v>39933</v>
      </c>
      <c r="C100" s="7">
        <v>717</v>
      </c>
      <c r="D100" s="7">
        <v>535</v>
      </c>
      <c r="E100" s="7">
        <v>379</v>
      </c>
      <c r="F100" s="13">
        <f t="shared" si="12"/>
        <v>1631</v>
      </c>
      <c r="G100" s="7">
        <v>916</v>
      </c>
      <c r="H100" s="7">
        <v>672</v>
      </c>
      <c r="I100" s="7">
        <v>570</v>
      </c>
      <c r="J100" s="13">
        <f t="shared" si="13"/>
        <v>2158</v>
      </c>
      <c r="K100" s="7">
        <v>720</v>
      </c>
      <c r="L100" s="7">
        <v>583</v>
      </c>
      <c r="M100" s="7">
        <v>621</v>
      </c>
      <c r="N100" s="13">
        <f t="shared" si="14"/>
        <v>1924</v>
      </c>
      <c r="O100" s="7">
        <v>463</v>
      </c>
      <c r="P100" s="7">
        <v>418</v>
      </c>
      <c r="Q100" s="7">
        <v>399</v>
      </c>
      <c r="R100" s="16">
        <f t="shared" si="15"/>
        <v>1280</v>
      </c>
      <c r="S100" s="7">
        <v>361</v>
      </c>
      <c r="T100" s="7">
        <v>369</v>
      </c>
      <c r="U100" s="7">
        <v>415</v>
      </c>
      <c r="V100" s="16">
        <f t="shared" si="16"/>
        <v>1145</v>
      </c>
      <c r="W100" s="7">
        <f t="shared" si="17"/>
        <v>5713</v>
      </c>
      <c r="X100" s="7">
        <f t="shared" si="18"/>
        <v>2425</v>
      </c>
    </row>
    <row r="101" spans="1:24" x14ac:dyDescent="0.25">
      <c r="A101" t="s">
        <v>84</v>
      </c>
      <c r="B101" s="8">
        <v>39964</v>
      </c>
      <c r="C101" s="7">
        <v>671</v>
      </c>
      <c r="D101" s="7">
        <v>513</v>
      </c>
      <c r="E101" s="7">
        <v>424</v>
      </c>
      <c r="F101" s="13">
        <f t="shared" si="12"/>
        <v>1608</v>
      </c>
      <c r="G101" s="7">
        <v>950</v>
      </c>
      <c r="H101" s="7">
        <v>680</v>
      </c>
      <c r="I101" s="7">
        <v>555</v>
      </c>
      <c r="J101" s="13">
        <f t="shared" si="13"/>
        <v>2185</v>
      </c>
      <c r="K101" s="7">
        <v>839</v>
      </c>
      <c r="L101" s="7">
        <v>635</v>
      </c>
      <c r="M101" s="7">
        <v>569</v>
      </c>
      <c r="N101" s="13">
        <f t="shared" si="14"/>
        <v>2043</v>
      </c>
      <c r="O101" s="7">
        <v>408</v>
      </c>
      <c r="P101" s="7">
        <v>412</v>
      </c>
      <c r="Q101" s="7">
        <v>462</v>
      </c>
      <c r="R101" s="16">
        <f t="shared" si="15"/>
        <v>1282</v>
      </c>
      <c r="S101" s="7">
        <v>506</v>
      </c>
      <c r="T101" s="7">
        <v>335</v>
      </c>
      <c r="U101" s="7">
        <v>344</v>
      </c>
      <c r="V101" s="16">
        <f t="shared" si="16"/>
        <v>1185</v>
      </c>
      <c r="W101" s="7">
        <f t="shared" si="17"/>
        <v>5836</v>
      </c>
      <c r="X101" s="7">
        <f t="shared" si="18"/>
        <v>2467</v>
      </c>
    </row>
    <row r="102" spans="1:24" x14ac:dyDescent="0.25">
      <c r="A102" t="s">
        <v>83</v>
      </c>
      <c r="B102" s="8">
        <v>39994</v>
      </c>
      <c r="C102" s="7">
        <v>740</v>
      </c>
      <c r="D102" s="7">
        <v>539</v>
      </c>
      <c r="E102" s="7">
        <v>518</v>
      </c>
      <c r="F102" s="13">
        <f t="shared" si="12"/>
        <v>1797</v>
      </c>
      <c r="G102" s="7">
        <v>784</v>
      </c>
      <c r="H102" s="7">
        <v>616</v>
      </c>
      <c r="I102" s="7">
        <v>565</v>
      </c>
      <c r="J102" s="13">
        <f t="shared" si="13"/>
        <v>1965</v>
      </c>
      <c r="K102" s="7">
        <v>825</v>
      </c>
      <c r="L102" s="7">
        <v>648</v>
      </c>
      <c r="M102" s="7">
        <v>607</v>
      </c>
      <c r="N102" s="13">
        <f t="shared" si="14"/>
        <v>2080</v>
      </c>
      <c r="O102" s="7">
        <v>486</v>
      </c>
      <c r="P102" s="7">
        <v>466</v>
      </c>
      <c r="Q102" s="7">
        <v>439</v>
      </c>
      <c r="R102" s="16">
        <f t="shared" si="15"/>
        <v>1391</v>
      </c>
      <c r="S102" s="7">
        <v>448</v>
      </c>
      <c r="T102" s="7">
        <v>384</v>
      </c>
      <c r="U102" s="7">
        <v>404</v>
      </c>
      <c r="V102" s="16">
        <f t="shared" si="16"/>
        <v>1236</v>
      </c>
      <c r="W102" s="7">
        <f t="shared" si="17"/>
        <v>5842</v>
      </c>
      <c r="X102" s="7">
        <f t="shared" si="18"/>
        <v>2627</v>
      </c>
    </row>
    <row r="103" spans="1:24" x14ac:dyDescent="0.25">
      <c r="A103" t="s">
        <v>82</v>
      </c>
      <c r="B103" s="8">
        <v>40025</v>
      </c>
      <c r="C103" s="7">
        <v>712</v>
      </c>
      <c r="D103" s="7">
        <v>589</v>
      </c>
      <c r="E103" s="7">
        <v>539</v>
      </c>
      <c r="F103" s="13">
        <f t="shared" si="12"/>
        <v>1840</v>
      </c>
      <c r="G103" s="7">
        <v>848</v>
      </c>
      <c r="H103" s="7">
        <v>599</v>
      </c>
      <c r="I103" s="7">
        <v>664</v>
      </c>
      <c r="J103" s="13">
        <f t="shared" si="13"/>
        <v>2111</v>
      </c>
      <c r="K103" s="7">
        <v>599</v>
      </c>
      <c r="L103" s="7">
        <v>541</v>
      </c>
      <c r="M103" s="7">
        <v>527</v>
      </c>
      <c r="N103" s="13">
        <f t="shared" si="14"/>
        <v>1667</v>
      </c>
      <c r="O103" s="7">
        <v>666</v>
      </c>
      <c r="P103" s="7">
        <v>556</v>
      </c>
      <c r="Q103" s="7">
        <v>479</v>
      </c>
      <c r="R103" s="16">
        <f t="shared" si="15"/>
        <v>1701</v>
      </c>
      <c r="S103" s="7">
        <v>544</v>
      </c>
      <c r="T103" s="7">
        <v>404</v>
      </c>
      <c r="U103" s="7">
        <v>466</v>
      </c>
      <c r="V103" s="16">
        <f t="shared" si="16"/>
        <v>1414</v>
      </c>
      <c r="W103" s="7">
        <f t="shared" si="17"/>
        <v>5618</v>
      </c>
      <c r="X103" s="7">
        <f t="shared" si="18"/>
        <v>3115</v>
      </c>
    </row>
    <row r="104" spans="1:24" x14ac:dyDescent="0.25">
      <c r="A104" t="s">
        <v>81</v>
      </c>
      <c r="B104" s="8">
        <v>40056</v>
      </c>
      <c r="C104" s="7">
        <v>672</v>
      </c>
      <c r="D104" s="7">
        <v>478</v>
      </c>
      <c r="E104" s="7">
        <v>439</v>
      </c>
      <c r="F104" s="13">
        <f t="shared" si="12"/>
        <v>1589</v>
      </c>
      <c r="G104" s="7">
        <v>934</v>
      </c>
      <c r="H104" s="7">
        <v>747</v>
      </c>
      <c r="I104" s="7">
        <v>668</v>
      </c>
      <c r="J104" s="13">
        <f t="shared" si="13"/>
        <v>2349</v>
      </c>
      <c r="K104" s="7">
        <v>541</v>
      </c>
      <c r="L104" s="7">
        <v>534</v>
      </c>
      <c r="M104" s="7">
        <v>497</v>
      </c>
      <c r="N104" s="13">
        <f t="shared" si="14"/>
        <v>1572</v>
      </c>
      <c r="O104" s="7">
        <v>664</v>
      </c>
      <c r="P104" s="7">
        <v>553</v>
      </c>
      <c r="Q104" s="7">
        <v>568</v>
      </c>
      <c r="R104" s="16">
        <f t="shared" si="15"/>
        <v>1785</v>
      </c>
      <c r="S104" s="7">
        <v>561</v>
      </c>
      <c r="T104" s="7">
        <v>451</v>
      </c>
      <c r="U104" s="7">
        <v>522</v>
      </c>
      <c r="V104" s="16">
        <f t="shared" si="16"/>
        <v>1534</v>
      </c>
      <c r="W104" s="7">
        <f t="shared" si="17"/>
        <v>5510</v>
      </c>
      <c r="X104" s="7">
        <f t="shared" si="18"/>
        <v>3319</v>
      </c>
    </row>
    <row r="105" spans="1:24" x14ac:dyDescent="0.25">
      <c r="A105" t="s">
        <v>80</v>
      </c>
      <c r="B105" s="8">
        <v>40086</v>
      </c>
      <c r="C105" s="7">
        <v>692</v>
      </c>
      <c r="D105" s="7">
        <v>485</v>
      </c>
      <c r="E105" s="7">
        <v>410</v>
      </c>
      <c r="F105" s="13">
        <f t="shared" si="12"/>
        <v>1587</v>
      </c>
      <c r="G105" s="7">
        <v>838</v>
      </c>
      <c r="H105" s="7">
        <v>682</v>
      </c>
      <c r="I105" s="7">
        <v>550</v>
      </c>
      <c r="J105" s="13">
        <f t="shared" si="13"/>
        <v>2070</v>
      </c>
      <c r="K105" s="7">
        <v>543</v>
      </c>
      <c r="L105" s="7">
        <v>548</v>
      </c>
      <c r="M105" s="7">
        <v>505</v>
      </c>
      <c r="N105" s="13">
        <f t="shared" si="14"/>
        <v>1596</v>
      </c>
      <c r="O105" s="7">
        <v>657</v>
      </c>
      <c r="P105" s="7">
        <v>604</v>
      </c>
      <c r="Q105" s="7">
        <v>615</v>
      </c>
      <c r="R105" s="16">
        <f t="shared" si="15"/>
        <v>1876</v>
      </c>
      <c r="S105" s="7">
        <v>618</v>
      </c>
      <c r="T105" s="7">
        <v>539</v>
      </c>
      <c r="U105" s="7">
        <v>580</v>
      </c>
      <c r="V105" s="16">
        <f t="shared" si="16"/>
        <v>1737</v>
      </c>
      <c r="W105" s="7">
        <f t="shared" si="17"/>
        <v>5253</v>
      </c>
      <c r="X105" s="7">
        <f t="shared" si="18"/>
        <v>3613</v>
      </c>
    </row>
    <row r="106" spans="1:24" x14ac:dyDescent="0.25">
      <c r="A106" t="s">
        <v>79</v>
      </c>
      <c r="B106" s="8">
        <v>40117</v>
      </c>
      <c r="C106" s="7">
        <v>685</v>
      </c>
      <c r="D106" s="7">
        <v>577</v>
      </c>
      <c r="E106" s="7">
        <v>382</v>
      </c>
      <c r="F106" s="13">
        <f t="shared" si="12"/>
        <v>1644</v>
      </c>
      <c r="G106" s="7">
        <v>740</v>
      </c>
      <c r="H106" s="7">
        <v>590</v>
      </c>
      <c r="I106" s="7">
        <v>451</v>
      </c>
      <c r="J106" s="13">
        <f t="shared" si="13"/>
        <v>1781</v>
      </c>
      <c r="K106" s="7">
        <v>660</v>
      </c>
      <c r="L106" s="7">
        <v>604</v>
      </c>
      <c r="M106" s="7">
        <v>496</v>
      </c>
      <c r="N106" s="13">
        <f t="shared" si="14"/>
        <v>1760</v>
      </c>
      <c r="O106" s="7">
        <v>619</v>
      </c>
      <c r="P106" s="7">
        <v>543</v>
      </c>
      <c r="Q106" s="7">
        <v>601</v>
      </c>
      <c r="R106" s="16">
        <f t="shared" si="15"/>
        <v>1763</v>
      </c>
      <c r="S106" s="7">
        <v>670</v>
      </c>
      <c r="T106" s="7">
        <v>579</v>
      </c>
      <c r="U106" s="7">
        <v>639</v>
      </c>
      <c r="V106" s="16">
        <f t="shared" si="16"/>
        <v>1888</v>
      </c>
      <c r="W106" s="7">
        <f t="shared" si="17"/>
        <v>5185</v>
      </c>
      <c r="X106" s="7">
        <f t="shared" si="18"/>
        <v>3651</v>
      </c>
    </row>
    <row r="107" spans="1:24" x14ac:dyDescent="0.25">
      <c r="A107" t="s">
        <v>78</v>
      </c>
      <c r="B107" s="8">
        <v>40147</v>
      </c>
      <c r="C107" s="7">
        <v>543</v>
      </c>
      <c r="D107" s="7">
        <v>509</v>
      </c>
      <c r="E107" s="7">
        <v>423</v>
      </c>
      <c r="F107" s="13">
        <f t="shared" ref="F107:F138" si="19">SUM(C107:E107)</f>
        <v>1475</v>
      </c>
      <c r="G107" s="7">
        <v>801</v>
      </c>
      <c r="H107" s="7">
        <v>607</v>
      </c>
      <c r="I107" s="7">
        <v>487</v>
      </c>
      <c r="J107" s="13">
        <f t="shared" ref="J107:J138" si="20">SUM(G107:I107)</f>
        <v>1895</v>
      </c>
      <c r="K107" s="7">
        <v>607</v>
      </c>
      <c r="L107" s="7">
        <v>554</v>
      </c>
      <c r="M107" s="7">
        <v>422</v>
      </c>
      <c r="N107" s="13">
        <f t="shared" ref="N107:N138" si="21">SUM(K107:M107)</f>
        <v>1583</v>
      </c>
      <c r="O107" s="7">
        <v>608</v>
      </c>
      <c r="P107" s="7">
        <v>571</v>
      </c>
      <c r="Q107" s="7">
        <v>604</v>
      </c>
      <c r="R107" s="16">
        <f t="shared" ref="R107:R138" si="22">SUM(O107:Q107)</f>
        <v>1783</v>
      </c>
      <c r="S107" s="7">
        <v>660</v>
      </c>
      <c r="T107" s="7">
        <v>594</v>
      </c>
      <c r="U107" s="7">
        <v>725</v>
      </c>
      <c r="V107" s="16">
        <f t="shared" ref="V107:V138" si="23">SUM(S107:U107)</f>
        <v>1979</v>
      </c>
      <c r="W107" s="7">
        <f t="shared" si="17"/>
        <v>4953</v>
      </c>
      <c r="X107" s="7">
        <f t="shared" si="18"/>
        <v>3762</v>
      </c>
    </row>
    <row r="108" spans="1:24" x14ac:dyDescent="0.25">
      <c r="A108" t="s">
        <v>77</v>
      </c>
      <c r="B108" s="8">
        <v>40178</v>
      </c>
      <c r="C108" s="7">
        <v>627</v>
      </c>
      <c r="D108" s="7">
        <v>569</v>
      </c>
      <c r="E108" s="7">
        <v>508</v>
      </c>
      <c r="F108" s="13">
        <f t="shared" si="19"/>
        <v>1704</v>
      </c>
      <c r="G108" s="7">
        <v>816</v>
      </c>
      <c r="H108" s="7">
        <v>695</v>
      </c>
      <c r="I108" s="7">
        <v>521</v>
      </c>
      <c r="J108" s="13">
        <f t="shared" si="20"/>
        <v>2032</v>
      </c>
      <c r="K108" s="7">
        <v>550</v>
      </c>
      <c r="L108" s="7">
        <v>526</v>
      </c>
      <c r="M108" s="7">
        <v>487</v>
      </c>
      <c r="N108" s="13">
        <f t="shared" si="21"/>
        <v>1563</v>
      </c>
      <c r="O108" s="7">
        <v>592</v>
      </c>
      <c r="P108" s="7">
        <v>530</v>
      </c>
      <c r="Q108" s="7">
        <v>591</v>
      </c>
      <c r="R108" s="16">
        <f t="shared" si="22"/>
        <v>1713</v>
      </c>
      <c r="S108" s="7">
        <v>681</v>
      </c>
      <c r="T108" s="7">
        <v>661</v>
      </c>
      <c r="U108" s="7">
        <v>793</v>
      </c>
      <c r="V108" s="16">
        <f t="shared" si="23"/>
        <v>2135</v>
      </c>
      <c r="W108" s="7">
        <f t="shared" si="17"/>
        <v>5299</v>
      </c>
      <c r="X108" s="7">
        <f t="shared" si="18"/>
        <v>3848</v>
      </c>
    </row>
    <row r="109" spans="1:24" x14ac:dyDescent="0.25">
      <c r="A109" t="s">
        <v>76</v>
      </c>
      <c r="B109" s="8">
        <v>40209</v>
      </c>
      <c r="C109" s="7">
        <v>734</v>
      </c>
      <c r="D109" s="7">
        <v>627</v>
      </c>
      <c r="E109" s="7">
        <v>502</v>
      </c>
      <c r="F109" s="13">
        <f t="shared" si="19"/>
        <v>1863</v>
      </c>
      <c r="G109" s="7">
        <v>840</v>
      </c>
      <c r="H109" s="7">
        <v>857</v>
      </c>
      <c r="I109" s="7">
        <v>680</v>
      </c>
      <c r="J109" s="13">
        <f t="shared" si="20"/>
        <v>2377</v>
      </c>
      <c r="K109" s="7">
        <v>657</v>
      </c>
      <c r="L109" s="7">
        <v>471</v>
      </c>
      <c r="M109" s="7">
        <v>434</v>
      </c>
      <c r="N109" s="13">
        <f t="shared" si="21"/>
        <v>1562</v>
      </c>
      <c r="O109" s="7">
        <v>626</v>
      </c>
      <c r="P109" s="7">
        <v>522</v>
      </c>
      <c r="Q109" s="7">
        <v>562</v>
      </c>
      <c r="R109" s="16">
        <f t="shared" si="22"/>
        <v>1710</v>
      </c>
      <c r="S109" s="7">
        <v>821</v>
      </c>
      <c r="T109" s="7">
        <v>695</v>
      </c>
      <c r="U109" s="7">
        <v>923</v>
      </c>
      <c r="V109" s="16">
        <f t="shared" si="23"/>
        <v>2439</v>
      </c>
      <c r="W109" s="7">
        <f t="shared" si="17"/>
        <v>5802</v>
      </c>
      <c r="X109" s="7">
        <f t="shared" si="18"/>
        <v>4149</v>
      </c>
    </row>
    <row r="110" spans="1:24" x14ac:dyDescent="0.25">
      <c r="A110" t="s">
        <v>75</v>
      </c>
      <c r="B110" s="8">
        <v>40237</v>
      </c>
      <c r="C110" s="7">
        <v>573</v>
      </c>
      <c r="D110" s="7">
        <v>499</v>
      </c>
      <c r="E110" s="7">
        <v>384</v>
      </c>
      <c r="F110" s="13">
        <f t="shared" si="19"/>
        <v>1456</v>
      </c>
      <c r="G110" s="7">
        <v>966</v>
      </c>
      <c r="H110" s="7">
        <v>774</v>
      </c>
      <c r="I110" s="7">
        <v>767</v>
      </c>
      <c r="J110" s="13">
        <f t="shared" si="20"/>
        <v>2507</v>
      </c>
      <c r="K110" s="7">
        <v>659</v>
      </c>
      <c r="L110" s="7">
        <v>619</v>
      </c>
      <c r="M110" s="7">
        <v>531</v>
      </c>
      <c r="N110" s="13">
        <f t="shared" si="21"/>
        <v>1809</v>
      </c>
      <c r="O110" s="7">
        <v>595</v>
      </c>
      <c r="P110" s="7">
        <v>506</v>
      </c>
      <c r="Q110" s="7">
        <v>498</v>
      </c>
      <c r="R110" s="16">
        <f t="shared" si="22"/>
        <v>1599</v>
      </c>
      <c r="S110" s="7">
        <v>811</v>
      </c>
      <c r="T110" s="7">
        <v>793</v>
      </c>
      <c r="U110" s="7">
        <v>867</v>
      </c>
      <c r="V110" s="16">
        <f t="shared" si="23"/>
        <v>2471</v>
      </c>
      <c r="W110" s="7">
        <f t="shared" si="17"/>
        <v>5772</v>
      </c>
      <c r="X110" s="7">
        <f t="shared" si="18"/>
        <v>4070</v>
      </c>
    </row>
    <row r="111" spans="1:24" x14ac:dyDescent="0.25">
      <c r="A111" t="s">
        <v>74</v>
      </c>
      <c r="B111" s="8">
        <v>40268</v>
      </c>
      <c r="C111" s="7">
        <v>593</v>
      </c>
      <c r="D111" s="7">
        <v>416</v>
      </c>
      <c r="E111" s="7">
        <v>331</v>
      </c>
      <c r="F111" s="13">
        <f t="shared" si="19"/>
        <v>1340</v>
      </c>
      <c r="G111" s="7">
        <v>844</v>
      </c>
      <c r="H111" s="7">
        <v>677</v>
      </c>
      <c r="I111" s="7">
        <v>595</v>
      </c>
      <c r="J111" s="13">
        <f t="shared" si="20"/>
        <v>2116</v>
      </c>
      <c r="K111" s="7">
        <v>695</v>
      </c>
      <c r="L111" s="7">
        <v>667</v>
      </c>
      <c r="M111" s="7">
        <v>584</v>
      </c>
      <c r="N111" s="13">
        <f t="shared" si="21"/>
        <v>1946</v>
      </c>
      <c r="O111" s="7">
        <v>580</v>
      </c>
      <c r="P111" s="7">
        <v>454</v>
      </c>
      <c r="Q111" s="7">
        <v>546</v>
      </c>
      <c r="R111" s="16">
        <f t="shared" si="22"/>
        <v>1580</v>
      </c>
      <c r="S111" s="7">
        <v>941</v>
      </c>
      <c r="T111" s="7">
        <v>868</v>
      </c>
      <c r="U111" s="7">
        <v>985</v>
      </c>
      <c r="V111" s="16">
        <f t="shared" si="23"/>
        <v>2794</v>
      </c>
      <c r="W111" s="7">
        <f t="shared" si="17"/>
        <v>5402</v>
      </c>
      <c r="X111" s="7">
        <f t="shared" si="18"/>
        <v>4374</v>
      </c>
    </row>
    <row r="112" spans="1:24" x14ac:dyDescent="0.25">
      <c r="A112" t="s">
        <v>73</v>
      </c>
      <c r="B112" s="8">
        <v>40298</v>
      </c>
      <c r="C112" s="7">
        <v>518</v>
      </c>
      <c r="D112" s="7">
        <v>389</v>
      </c>
      <c r="E112" s="7">
        <v>318</v>
      </c>
      <c r="F112" s="13">
        <f t="shared" si="19"/>
        <v>1225</v>
      </c>
      <c r="G112" s="7">
        <v>680</v>
      </c>
      <c r="H112" s="7">
        <v>386</v>
      </c>
      <c r="I112" s="7">
        <v>347</v>
      </c>
      <c r="J112" s="13">
        <f t="shared" si="20"/>
        <v>1413</v>
      </c>
      <c r="K112" s="7">
        <v>610</v>
      </c>
      <c r="L112" s="7">
        <v>506</v>
      </c>
      <c r="M112" s="7">
        <v>549</v>
      </c>
      <c r="N112" s="13">
        <f t="shared" si="21"/>
        <v>1665</v>
      </c>
      <c r="O112" s="7">
        <v>517</v>
      </c>
      <c r="P112" s="7">
        <v>494</v>
      </c>
      <c r="Q112" s="7">
        <v>490</v>
      </c>
      <c r="R112" s="16">
        <f t="shared" si="22"/>
        <v>1501</v>
      </c>
      <c r="S112" s="7">
        <v>1047</v>
      </c>
      <c r="T112" s="7">
        <v>891</v>
      </c>
      <c r="U112" s="7">
        <v>1064</v>
      </c>
      <c r="V112" s="16">
        <f t="shared" si="23"/>
        <v>3002</v>
      </c>
      <c r="W112" s="7">
        <f t="shared" si="17"/>
        <v>4303</v>
      </c>
      <c r="X112" s="7">
        <f t="shared" si="18"/>
        <v>4503</v>
      </c>
    </row>
    <row r="113" spans="1:24" x14ac:dyDescent="0.25">
      <c r="A113" t="s">
        <v>72</v>
      </c>
      <c r="B113" s="8">
        <v>40329</v>
      </c>
      <c r="C113" s="7">
        <v>623</v>
      </c>
      <c r="D113" s="7">
        <v>404</v>
      </c>
      <c r="E113" s="7">
        <v>339</v>
      </c>
      <c r="F113" s="13">
        <f t="shared" si="19"/>
        <v>1366</v>
      </c>
      <c r="G113" s="7">
        <v>623</v>
      </c>
      <c r="H113" s="7">
        <v>406</v>
      </c>
      <c r="I113" s="7">
        <v>379</v>
      </c>
      <c r="J113" s="13">
        <f t="shared" si="20"/>
        <v>1408</v>
      </c>
      <c r="K113" s="7">
        <v>590</v>
      </c>
      <c r="L113" s="7">
        <v>408</v>
      </c>
      <c r="M113" s="7">
        <v>475</v>
      </c>
      <c r="N113" s="13">
        <f t="shared" si="21"/>
        <v>1473</v>
      </c>
      <c r="O113" s="7">
        <v>548</v>
      </c>
      <c r="P113" s="7">
        <v>370</v>
      </c>
      <c r="Q113" s="7">
        <v>418</v>
      </c>
      <c r="R113" s="16">
        <f t="shared" si="22"/>
        <v>1336</v>
      </c>
      <c r="S113" s="7">
        <v>1095</v>
      </c>
      <c r="T113" s="7">
        <v>883</v>
      </c>
      <c r="U113" s="7">
        <v>955</v>
      </c>
      <c r="V113" s="16">
        <f t="shared" si="23"/>
        <v>2933</v>
      </c>
      <c r="W113" s="7">
        <f t="shared" si="17"/>
        <v>4247</v>
      </c>
      <c r="X113" s="7">
        <f t="shared" si="18"/>
        <v>4269</v>
      </c>
    </row>
    <row r="114" spans="1:24" x14ac:dyDescent="0.25">
      <c r="A114" t="s">
        <v>71</v>
      </c>
      <c r="B114" s="8">
        <v>40359</v>
      </c>
      <c r="C114" s="7">
        <v>623</v>
      </c>
      <c r="D114" s="7">
        <v>469</v>
      </c>
      <c r="E114" s="7">
        <v>385</v>
      </c>
      <c r="F114" s="13">
        <f t="shared" si="19"/>
        <v>1477</v>
      </c>
      <c r="G114" s="7">
        <v>649</v>
      </c>
      <c r="H114" s="7">
        <v>394</v>
      </c>
      <c r="I114" s="7">
        <v>430</v>
      </c>
      <c r="J114" s="13">
        <f t="shared" si="20"/>
        <v>1473</v>
      </c>
      <c r="K114" s="7">
        <v>601</v>
      </c>
      <c r="L114" s="7">
        <v>356</v>
      </c>
      <c r="M114" s="7">
        <v>364</v>
      </c>
      <c r="N114" s="13">
        <f t="shared" si="21"/>
        <v>1321</v>
      </c>
      <c r="O114" s="7">
        <v>498</v>
      </c>
      <c r="P114" s="7">
        <v>374</v>
      </c>
      <c r="Q114" s="7">
        <v>414</v>
      </c>
      <c r="R114" s="16">
        <f t="shared" si="22"/>
        <v>1286</v>
      </c>
      <c r="S114" s="7">
        <v>1010</v>
      </c>
      <c r="T114" s="7">
        <v>864</v>
      </c>
      <c r="U114" s="7">
        <v>976</v>
      </c>
      <c r="V114" s="16">
        <f t="shared" si="23"/>
        <v>2850</v>
      </c>
      <c r="W114" s="7">
        <f t="shared" si="17"/>
        <v>4271</v>
      </c>
      <c r="X114" s="7">
        <f t="shared" si="18"/>
        <v>4136</v>
      </c>
    </row>
    <row r="115" spans="1:24" x14ac:dyDescent="0.25">
      <c r="A115" t="s">
        <v>70</v>
      </c>
      <c r="B115" s="8">
        <v>40390</v>
      </c>
      <c r="C115" s="7">
        <v>698</v>
      </c>
      <c r="D115" s="7">
        <v>519</v>
      </c>
      <c r="E115" s="7">
        <v>434</v>
      </c>
      <c r="F115" s="13">
        <f t="shared" si="19"/>
        <v>1651</v>
      </c>
      <c r="G115" s="7">
        <v>662</v>
      </c>
      <c r="H115" s="7">
        <v>532</v>
      </c>
      <c r="I115" s="7">
        <v>456</v>
      </c>
      <c r="J115" s="13">
        <f t="shared" si="20"/>
        <v>1650</v>
      </c>
      <c r="K115" s="7">
        <v>507</v>
      </c>
      <c r="L115" s="7">
        <v>376</v>
      </c>
      <c r="M115" s="7">
        <v>327</v>
      </c>
      <c r="N115" s="13">
        <f t="shared" si="21"/>
        <v>1210</v>
      </c>
      <c r="O115" s="7">
        <v>518</v>
      </c>
      <c r="P115" s="7">
        <v>372</v>
      </c>
      <c r="Q115" s="7">
        <v>412</v>
      </c>
      <c r="R115" s="16">
        <f t="shared" si="22"/>
        <v>1302</v>
      </c>
      <c r="S115" s="7">
        <v>926</v>
      </c>
      <c r="T115" s="7">
        <v>831</v>
      </c>
      <c r="U115" s="7">
        <v>1012</v>
      </c>
      <c r="V115" s="16">
        <f t="shared" si="23"/>
        <v>2769</v>
      </c>
      <c r="W115" s="7">
        <f t="shared" si="17"/>
        <v>4511</v>
      </c>
      <c r="X115" s="7">
        <f t="shared" si="18"/>
        <v>4071</v>
      </c>
    </row>
    <row r="116" spans="1:24" x14ac:dyDescent="0.25">
      <c r="A116" t="s">
        <v>69</v>
      </c>
      <c r="B116" s="8">
        <v>40421</v>
      </c>
      <c r="C116" s="7">
        <v>643</v>
      </c>
      <c r="D116" s="7">
        <v>380</v>
      </c>
      <c r="E116" s="7">
        <v>414</v>
      </c>
      <c r="F116" s="13">
        <f t="shared" si="19"/>
        <v>1437</v>
      </c>
      <c r="G116" s="7">
        <v>769</v>
      </c>
      <c r="H116" s="7">
        <v>540</v>
      </c>
      <c r="I116" s="7">
        <v>646</v>
      </c>
      <c r="J116" s="13">
        <f t="shared" si="20"/>
        <v>1955</v>
      </c>
      <c r="K116" s="7">
        <v>413</v>
      </c>
      <c r="L116" s="7">
        <v>362</v>
      </c>
      <c r="M116" s="7">
        <v>375</v>
      </c>
      <c r="N116" s="13">
        <f t="shared" si="21"/>
        <v>1150</v>
      </c>
      <c r="O116" s="7">
        <v>428</v>
      </c>
      <c r="P116" s="7">
        <v>322</v>
      </c>
      <c r="Q116" s="7">
        <v>411</v>
      </c>
      <c r="R116" s="16">
        <f t="shared" si="22"/>
        <v>1161</v>
      </c>
      <c r="S116" s="7">
        <v>940</v>
      </c>
      <c r="T116" s="7">
        <v>931</v>
      </c>
      <c r="U116" s="7">
        <v>1020</v>
      </c>
      <c r="V116" s="16">
        <f t="shared" si="23"/>
        <v>2891</v>
      </c>
      <c r="W116" s="7">
        <f t="shared" si="17"/>
        <v>4542</v>
      </c>
      <c r="X116" s="7">
        <f t="shared" si="18"/>
        <v>4052</v>
      </c>
    </row>
    <row r="117" spans="1:24" x14ac:dyDescent="0.25">
      <c r="A117" t="s">
        <v>68</v>
      </c>
      <c r="B117" s="8">
        <v>40451</v>
      </c>
      <c r="C117" s="7">
        <v>656</v>
      </c>
      <c r="D117" s="7">
        <v>513</v>
      </c>
      <c r="E117" s="7">
        <v>367</v>
      </c>
      <c r="F117" s="13">
        <f t="shared" si="19"/>
        <v>1536</v>
      </c>
      <c r="G117" s="7">
        <v>650</v>
      </c>
      <c r="H117" s="7">
        <v>472</v>
      </c>
      <c r="I117" s="7">
        <v>526</v>
      </c>
      <c r="J117" s="13">
        <f t="shared" si="20"/>
        <v>1648</v>
      </c>
      <c r="K117" s="7">
        <v>470</v>
      </c>
      <c r="L117" s="7">
        <v>415</v>
      </c>
      <c r="M117" s="7">
        <v>320</v>
      </c>
      <c r="N117" s="13">
        <f t="shared" si="21"/>
        <v>1205</v>
      </c>
      <c r="O117" s="7">
        <v>428</v>
      </c>
      <c r="P117" s="7">
        <v>376</v>
      </c>
      <c r="Q117" s="7">
        <v>360</v>
      </c>
      <c r="R117" s="16">
        <f t="shared" si="22"/>
        <v>1164</v>
      </c>
      <c r="S117" s="7">
        <v>1002</v>
      </c>
      <c r="T117" s="7">
        <v>913</v>
      </c>
      <c r="U117" s="7">
        <v>986</v>
      </c>
      <c r="V117" s="16">
        <f t="shared" si="23"/>
        <v>2901</v>
      </c>
      <c r="W117" s="7">
        <f t="shared" si="17"/>
        <v>4389</v>
      </c>
      <c r="X117" s="7">
        <f t="shared" si="18"/>
        <v>4065</v>
      </c>
    </row>
    <row r="118" spans="1:24" x14ac:dyDescent="0.25">
      <c r="A118" t="s">
        <v>67</v>
      </c>
      <c r="B118" s="8">
        <v>40482</v>
      </c>
      <c r="C118" s="7">
        <v>605</v>
      </c>
      <c r="D118" s="7">
        <v>426</v>
      </c>
      <c r="E118" s="7">
        <v>317</v>
      </c>
      <c r="F118" s="13">
        <f t="shared" si="19"/>
        <v>1348</v>
      </c>
      <c r="G118" s="7">
        <v>715</v>
      </c>
      <c r="H118" s="7">
        <v>451</v>
      </c>
      <c r="I118" s="7">
        <v>447</v>
      </c>
      <c r="J118" s="13">
        <f t="shared" si="20"/>
        <v>1613</v>
      </c>
      <c r="K118" s="7">
        <v>493</v>
      </c>
      <c r="L118" s="7">
        <v>404</v>
      </c>
      <c r="M118" s="7">
        <v>388</v>
      </c>
      <c r="N118" s="13">
        <f t="shared" si="21"/>
        <v>1285</v>
      </c>
      <c r="O118" s="7">
        <v>362</v>
      </c>
      <c r="P118" s="7">
        <v>397</v>
      </c>
      <c r="Q118" s="7">
        <v>349</v>
      </c>
      <c r="R118" s="16">
        <f t="shared" si="22"/>
        <v>1108</v>
      </c>
      <c r="S118" s="7">
        <v>957</v>
      </c>
      <c r="T118" s="7">
        <v>786</v>
      </c>
      <c r="U118" s="7">
        <v>1034</v>
      </c>
      <c r="V118" s="16">
        <f t="shared" si="23"/>
        <v>2777</v>
      </c>
      <c r="W118" s="7">
        <f t="shared" si="17"/>
        <v>4246</v>
      </c>
      <c r="X118" s="7">
        <f t="shared" si="18"/>
        <v>3885</v>
      </c>
    </row>
    <row r="119" spans="1:24" x14ac:dyDescent="0.25">
      <c r="A119" t="s">
        <v>66</v>
      </c>
      <c r="B119" s="8">
        <v>40512</v>
      </c>
      <c r="C119" s="7">
        <v>638</v>
      </c>
      <c r="D119" s="7">
        <v>401</v>
      </c>
      <c r="E119" s="7">
        <v>487</v>
      </c>
      <c r="F119" s="13">
        <f t="shared" si="19"/>
        <v>1526</v>
      </c>
      <c r="G119" s="7">
        <v>823</v>
      </c>
      <c r="H119" s="7">
        <v>527</v>
      </c>
      <c r="I119" s="7">
        <v>442</v>
      </c>
      <c r="J119" s="13">
        <f t="shared" si="20"/>
        <v>1792</v>
      </c>
      <c r="K119" s="7">
        <v>550</v>
      </c>
      <c r="L119" s="7">
        <v>329</v>
      </c>
      <c r="M119" s="7">
        <v>376</v>
      </c>
      <c r="N119" s="13">
        <f t="shared" si="21"/>
        <v>1255</v>
      </c>
      <c r="O119" s="7">
        <v>392</v>
      </c>
      <c r="P119" s="7">
        <v>392</v>
      </c>
      <c r="Q119" s="7">
        <v>377</v>
      </c>
      <c r="R119" s="16">
        <f t="shared" si="22"/>
        <v>1161</v>
      </c>
      <c r="S119" s="7">
        <v>924</v>
      </c>
      <c r="T119" s="7">
        <v>836</v>
      </c>
      <c r="U119" s="7">
        <v>1123</v>
      </c>
      <c r="V119" s="16">
        <f t="shared" si="23"/>
        <v>2883</v>
      </c>
      <c r="W119" s="7">
        <f t="shared" si="17"/>
        <v>4573</v>
      </c>
      <c r="X119" s="7">
        <f t="shared" si="18"/>
        <v>4044</v>
      </c>
    </row>
    <row r="120" spans="1:24" x14ac:dyDescent="0.25">
      <c r="A120" t="s">
        <v>65</v>
      </c>
      <c r="B120" s="8">
        <v>40543</v>
      </c>
      <c r="C120" s="7">
        <v>635</v>
      </c>
      <c r="D120" s="7">
        <v>531</v>
      </c>
      <c r="E120" s="7">
        <v>421</v>
      </c>
      <c r="F120" s="13">
        <f t="shared" si="19"/>
        <v>1587</v>
      </c>
      <c r="G120" s="7">
        <v>793</v>
      </c>
      <c r="H120" s="7">
        <v>496</v>
      </c>
      <c r="I120" s="7">
        <v>509</v>
      </c>
      <c r="J120" s="13">
        <f t="shared" si="20"/>
        <v>1798</v>
      </c>
      <c r="K120" s="7">
        <v>537</v>
      </c>
      <c r="L120" s="7">
        <v>313</v>
      </c>
      <c r="M120" s="7">
        <v>351</v>
      </c>
      <c r="N120" s="13">
        <f t="shared" si="21"/>
        <v>1201</v>
      </c>
      <c r="O120" s="7">
        <v>451</v>
      </c>
      <c r="P120" s="7">
        <v>391</v>
      </c>
      <c r="Q120" s="7">
        <v>417</v>
      </c>
      <c r="R120" s="16">
        <f t="shared" si="22"/>
        <v>1259</v>
      </c>
      <c r="S120" s="7">
        <v>875</v>
      </c>
      <c r="T120" s="7">
        <v>860</v>
      </c>
      <c r="U120" s="7">
        <v>1037</v>
      </c>
      <c r="V120" s="16">
        <f t="shared" si="23"/>
        <v>2772</v>
      </c>
      <c r="W120" s="7">
        <f t="shared" si="17"/>
        <v>4586</v>
      </c>
      <c r="X120" s="7">
        <f t="shared" si="18"/>
        <v>4031</v>
      </c>
    </row>
    <row r="121" spans="1:24" x14ac:dyDescent="0.25">
      <c r="A121" t="s">
        <v>64</v>
      </c>
      <c r="B121" s="8">
        <v>40574</v>
      </c>
      <c r="C121" s="7">
        <v>720</v>
      </c>
      <c r="D121" s="7">
        <v>513</v>
      </c>
      <c r="E121" s="7">
        <v>529</v>
      </c>
      <c r="F121" s="13">
        <f t="shared" si="19"/>
        <v>1762</v>
      </c>
      <c r="G121" s="7">
        <v>830</v>
      </c>
      <c r="H121" s="7">
        <v>559</v>
      </c>
      <c r="I121" s="7">
        <v>521</v>
      </c>
      <c r="J121" s="13">
        <f t="shared" si="20"/>
        <v>1910</v>
      </c>
      <c r="K121" s="7">
        <v>512</v>
      </c>
      <c r="L121" s="7">
        <v>363</v>
      </c>
      <c r="M121" s="7">
        <v>343</v>
      </c>
      <c r="N121" s="13">
        <f t="shared" si="21"/>
        <v>1218</v>
      </c>
      <c r="O121" s="7">
        <v>438</v>
      </c>
      <c r="P121" s="7">
        <v>360</v>
      </c>
      <c r="Q121" s="7">
        <v>385</v>
      </c>
      <c r="R121" s="16">
        <f t="shared" si="22"/>
        <v>1183</v>
      </c>
      <c r="S121" s="7">
        <v>890</v>
      </c>
      <c r="T121" s="7">
        <v>874</v>
      </c>
      <c r="U121" s="7">
        <v>1033</v>
      </c>
      <c r="V121" s="16">
        <f t="shared" si="23"/>
        <v>2797</v>
      </c>
      <c r="W121" s="7">
        <f t="shared" si="17"/>
        <v>4890</v>
      </c>
      <c r="X121" s="7">
        <f t="shared" si="18"/>
        <v>3980</v>
      </c>
    </row>
    <row r="122" spans="1:24" x14ac:dyDescent="0.25">
      <c r="A122" t="s">
        <v>63</v>
      </c>
      <c r="B122" s="8">
        <v>40602</v>
      </c>
      <c r="C122" s="7">
        <v>507</v>
      </c>
      <c r="D122" s="7">
        <v>362</v>
      </c>
      <c r="E122" s="7">
        <v>366</v>
      </c>
      <c r="F122" s="13">
        <f t="shared" si="19"/>
        <v>1235</v>
      </c>
      <c r="G122" s="7">
        <v>847</v>
      </c>
      <c r="H122" s="7">
        <v>697</v>
      </c>
      <c r="I122" s="7">
        <v>598</v>
      </c>
      <c r="J122" s="13">
        <f t="shared" si="20"/>
        <v>2142</v>
      </c>
      <c r="K122" s="7">
        <v>676</v>
      </c>
      <c r="L122" s="7">
        <v>397</v>
      </c>
      <c r="M122" s="7">
        <v>423</v>
      </c>
      <c r="N122" s="13">
        <f t="shared" si="21"/>
        <v>1496</v>
      </c>
      <c r="O122" s="7">
        <v>391</v>
      </c>
      <c r="P122" s="7">
        <v>310</v>
      </c>
      <c r="Q122" s="7">
        <v>341</v>
      </c>
      <c r="R122" s="16">
        <f t="shared" si="22"/>
        <v>1042</v>
      </c>
      <c r="S122" s="7">
        <v>964</v>
      </c>
      <c r="T122" s="7">
        <v>857</v>
      </c>
      <c r="U122" s="7">
        <v>1020</v>
      </c>
      <c r="V122" s="16">
        <f t="shared" si="23"/>
        <v>2841</v>
      </c>
      <c r="W122" s="7">
        <f t="shared" si="17"/>
        <v>4873</v>
      </c>
      <c r="X122" s="7">
        <f t="shared" si="18"/>
        <v>3883</v>
      </c>
    </row>
    <row r="123" spans="1:24" x14ac:dyDescent="0.25">
      <c r="A123" t="s">
        <v>62</v>
      </c>
      <c r="B123" s="8">
        <v>40633</v>
      </c>
      <c r="C123" s="7">
        <v>565</v>
      </c>
      <c r="D123" s="7">
        <v>296</v>
      </c>
      <c r="E123" s="7">
        <v>298</v>
      </c>
      <c r="F123" s="13">
        <f t="shared" si="19"/>
        <v>1159</v>
      </c>
      <c r="G123" s="7">
        <v>781</v>
      </c>
      <c r="H123" s="7">
        <v>566</v>
      </c>
      <c r="I123" s="7">
        <v>577</v>
      </c>
      <c r="J123" s="13">
        <f t="shared" si="20"/>
        <v>1924</v>
      </c>
      <c r="K123" s="7">
        <v>566</v>
      </c>
      <c r="L123" s="7">
        <v>433</v>
      </c>
      <c r="M123" s="7">
        <v>440</v>
      </c>
      <c r="N123" s="13">
        <f t="shared" si="21"/>
        <v>1439</v>
      </c>
      <c r="O123" s="7">
        <v>419</v>
      </c>
      <c r="P123" s="7">
        <v>339</v>
      </c>
      <c r="Q123" s="7">
        <v>383</v>
      </c>
      <c r="R123" s="16">
        <f t="shared" si="22"/>
        <v>1141</v>
      </c>
      <c r="S123" s="7">
        <v>943</v>
      </c>
      <c r="T123" s="7">
        <v>884</v>
      </c>
      <c r="U123" s="7">
        <v>989</v>
      </c>
      <c r="V123" s="16">
        <f t="shared" si="23"/>
        <v>2816</v>
      </c>
      <c r="W123" s="7">
        <f t="shared" si="17"/>
        <v>4522</v>
      </c>
      <c r="X123" s="7">
        <f t="shared" si="18"/>
        <v>3957</v>
      </c>
    </row>
    <row r="124" spans="1:24" x14ac:dyDescent="0.25">
      <c r="A124" t="s">
        <v>61</v>
      </c>
      <c r="B124" s="8">
        <v>40663</v>
      </c>
      <c r="C124" s="7">
        <v>554</v>
      </c>
      <c r="D124" s="7">
        <v>366</v>
      </c>
      <c r="E124" s="7">
        <v>374</v>
      </c>
      <c r="F124" s="13">
        <f t="shared" si="19"/>
        <v>1294</v>
      </c>
      <c r="G124" s="7">
        <v>608</v>
      </c>
      <c r="H124" s="7">
        <v>416</v>
      </c>
      <c r="I124" s="7">
        <v>384</v>
      </c>
      <c r="J124" s="13">
        <f t="shared" si="20"/>
        <v>1408</v>
      </c>
      <c r="K124" s="7">
        <v>554</v>
      </c>
      <c r="L124" s="7">
        <v>417</v>
      </c>
      <c r="M124" s="7">
        <v>428</v>
      </c>
      <c r="N124" s="13">
        <f t="shared" si="21"/>
        <v>1399</v>
      </c>
      <c r="O124" s="7">
        <v>468</v>
      </c>
      <c r="P124" s="7">
        <v>284</v>
      </c>
      <c r="Q124" s="7">
        <v>346</v>
      </c>
      <c r="R124" s="16">
        <f t="shared" si="22"/>
        <v>1098</v>
      </c>
      <c r="S124" s="7">
        <v>970</v>
      </c>
      <c r="T124" s="7">
        <v>863</v>
      </c>
      <c r="U124" s="7">
        <v>942</v>
      </c>
      <c r="V124" s="16">
        <f t="shared" si="23"/>
        <v>2775</v>
      </c>
      <c r="W124" s="7">
        <f t="shared" si="17"/>
        <v>4101</v>
      </c>
      <c r="X124" s="7">
        <f t="shared" si="18"/>
        <v>3873</v>
      </c>
    </row>
    <row r="125" spans="1:24" x14ac:dyDescent="0.25">
      <c r="A125" t="s">
        <v>60</v>
      </c>
      <c r="B125" s="8">
        <v>40694</v>
      </c>
      <c r="C125" s="7">
        <v>594</v>
      </c>
      <c r="D125" s="7">
        <v>472</v>
      </c>
      <c r="E125" s="7">
        <v>301</v>
      </c>
      <c r="F125" s="13">
        <f t="shared" si="19"/>
        <v>1367</v>
      </c>
      <c r="G125" s="7">
        <v>548</v>
      </c>
      <c r="H125" s="7">
        <v>364</v>
      </c>
      <c r="I125" s="7">
        <v>377</v>
      </c>
      <c r="J125" s="13">
        <f t="shared" si="20"/>
        <v>1289</v>
      </c>
      <c r="K125" s="7">
        <v>554</v>
      </c>
      <c r="L125" s="7">
        <v>402</v>
      </c>
      <c r="M125" s="7">
        <v>357</v>
      </c>
      <c r="N125" s="13">
        <f t="shared" si="21"/>
        <v>1313</v>
      </c>
      <c r="O125" s="7">
        <v>428</v>
      </c>
      <c r="P125" s="7">
        <v>282</v>
      </c>
      <c r="Q125" s="7">
        <v>359</v>
      </c>
      <c r="R125" s="16">
        <f t="shared" si="22"/>
        <v>1069</v>
      </c>
      <c r="S125" s="7">
        <v>988</v>
      </c>
      <c r="T125" s="7">
        <v>805</v>
      </c>
      <c r="U125" s="7">
        <v>1008</v>
      </c>
      <c r="V125" s="16">
        <f t="shared" si="23"/>
        <v>2801</v>
      </c>
      <c r="W125" s="7">
        <f t="shared" si="17"/>
        <v>3969</v>
      </c>
      <c r="X125" s="7">
        <f t="shared" si="18"/>
        <v>3870</v>
      </c>
    </row>
    <row r="126" spans="1:24" x14ac:dyDescent="0.25">
      <c r="A126" t="s">
        <v>59</v>
      </c>
      <c r="B126" s="8">
        <v>40724</v>
      </c>
      <c r="C126" s="7">
        <v>802</v>
      </c>
      <c r="D126" s="7">
        <v>492</v>
      </c>
      <c r="E126" s="7">
        <v>461</v>
      </c>
      <c r="F126" s="13">
        <f t="shared" si="19"/>
        <v>1755</v>
      </c>
      <c r="G126" s="7">
        <v>621</v>
      </c>
      <c r="H126" s="7">
        <v>377</v>
      </c>
      <c r="I126" s="7">
        <v>405</v>
      </c>
      <c r="J126" s="13">
        <f t="shared" si="20"/>
        <v>1403</v>
      </c>
      <c r="K126" s="7">
        <v>432</v>
      </c>
      <c r="L126" s="7">
        <v>310</v>
      </c>
      <c r="M126" s="7">
        <v>340</v>
      </c>
      <c r="N126" s="13">
        <f t="shared" si="21"/>
        <v>1082</v>
      </c>
      <c r="O126" s="7">
        <v>409</v>
      </c>
      <c r="P126" s="7">
        <v>321</v>
      </c>
      <c r="Q126" s="7">
        <v>330</v>
      </c>
      <c r="R126" s="16">
        <f t="shared" si="22"/>
        <v>1060</v>
      </c>
      <c r="S126" s="7">
        <v>938</v>
      </c>
      <c r="T126" s="7">
        <v>900</v>
      </c>
      <c r="U126" s="7">
        <v>951</v>
      </c>
      <c r="V126" s="16">
        <f t="shared" si="23"/>
        <v>2789</v>
      </c>
      <c r="W126" s="7">
        <f t="shared" si="17"/>
        <v>4240</v>
      </c>
      <c r="X126" s="7">
        <f t="shared" si="18"/>
        <v>3849</v>
      </c>
    </row>
    <row r="127" spans="1:24" x14ac:dyDescent="0.25">
      <c r="A127" t="s">
        <v>58</v>
      </c>
      <c r="B127" s="8">
        <v>40755</v>
      </c>
      <c r="C127" s="7">
        <v>563</v>
      </c>
      <c r="D127" s="7">
        <v>410</v>
      </c>
      <c r="E127" s="7">
        <v>405</v>
      </c>
      <c r="F127" s="13">
        <f t="shared" si="19"/>
        <v>1378</v>
      </c>
      <c r="G127" s="7">
        <v>795</v>
      </c>
      <c r="H127" s="7">
        <v>466</v>
      </c>
      <c r="I127" s="7">
        <v>509</v>
      </c>
      <c r="J127" s="13">
        <f t="shared" si="20"/>
        <v>1770</v>
      </c>
      <c r="K127" s="7">
        <v>450</v>
      </c>
      <c r="L127" s="7">
        <v>271</v>
      </c>
      <c r="M127" s="7">
        <v>274</v>
      </c>
      <c r="N127" s="13">
        <f t="shared" si="21"/>
        <v>995</v>
      </c>
      <c r="O127" s="7">
        <v>441</v>
      </c>
      <c r="P127" s="7">
        <v>303</v>
      </c>
      <c r="Q127" s="7">
        <v>340</v>
      </c>
      <c r="R127" s="16">
        <f t="shared" si="22"/>
        <v>1084</v>
      </c>
      <c r="S127" s="7">
        <v>1009</v>
      </c>
      <c r="T127" s="7">
        <v>839</v>
      </c>
      <c r="U127" s="7">
        <v>1013</v>
      </c>
      <c r="V127" s="16">
        <f t="shared" si="23"/>
        <v>2861</v>
      </c>
      <c r="W127" s="7">
        <f t="shared" si="17"/>
        <v>4143</v>
      </c>
      <c r="X127" s="7">
        <f t="shared" si="18"/>
        <v>3945</v>
      </c>
    </row>
    <row r="128" spans="1:24" x14ac:dyDescent="0.25">
      <c r="A128" t="s">
        <v>57</v>
      </c>
      <c r="B128" s="8">
        <v>40786</v>
      </c>
      <c r="C128" s="7">
        <v>500</v>
      </c>
      <c r="D128" s="7">
        <v>461</v>
      </c>
      <c r="E128" s="7">
        <v>374</v>
      </c>
      <c r="F128" s="13">
        <f t="shared" si="19"/>
        <v>1335</v>
      </c>
      <c r="G128" s="7">
        <v>730</v>
      </c>
      <c r="H128" s="7">
        <v>498</v>
      </c>
      <c r="I128" s="7">
        <v>534</v>
      </c>
      <c r="J128" s="13">
        <f t="shared" si="20"/>
        <v>1762</v>
      </c>
      <c r="K128" s="7">
        <v>566</v>
      </c>
      <c r="L128" s="7">
        <v>308</v>
      </c>
      <c r="M128" s="7">
        <v>286</v>
      </c>
      <c r="N128" s="13">
        <f t="shared" si="21"/>
        <v>1160</v>
      </c>
      <c r="O128" s="7">
        <v>376</v>
      </c>
      <c r="P128" s="7">
        <v>307</v>
      </c>
      <c r="Q128" s="7">
        <v>327</v>
      </c>
      <c r="R128" s="16">
        <f t="shared" si="22"/>
        <v>1010</v>
      </c>
      <c r="S128" s="7">
        <v>951</v>
      </c>
      <c r="T128" s="7">
        <v>899</v>
      </c>
      <c r="U128" s="7">
        <v>968</v>
      </c>
      <c r="V128" s="16">
        <f t="shared" si="23"/>
        <v>2818</v>
      </c>
      <c r="W128" s="7">
        <f t="shared" si="17"/>
        <v>4257</v>
      </c>
      <c r="X128" s="7">
        <f t="shared" si="18"/>
        <v>3828</v>
      </c>
    </row>
    <row r="129" spans="1:24" x14ac:dyDescent="0.25">
      <c r="A129" t="s">
        <v>56</v>
      </c>
      <c r="B129" s="8">
        <v>40816</v>
      </c>
      <c r="C129" s="7">
        <v>668</v>
      </c>
      <c r="D129" s="7">
        <v>445</v>
      </c>
      <c r="E129" s="7">
        <v>373</v>
      </c>
      <c r="F129" s="13">
        <f t="shared" si="19"/>
        <v>1486</v>
      </c>
      <c r="G129" s="7">
        <v>604</v>
      </c>
      <c r="H129" s="7">
        <v>449</v>
      </c>
      <c r="I129" s="7">
        <v>366</v>
      </c>
      <c r="J129" s="13">
        <f t="shared" si="20"/>
        <v>1419</v>
      </c>
      <c r="K129" s="7">
        <v>451</v>
      </c>
      <c r="L129" s="7">
        <v>345</v>
      </c>
      <c r="M129" s="7">
        <v>320</v>
      </c>
      <c r="N129" s="13">
        <f t="shared" si="21"/>
        <v>1116</v>
      </c>
      <c r="O129" s="7">
        <v>521</v>
      </c>
      <c r="P129" s="7">
        <v>317</v>
      </c>
      <c r="Q129" s="7">
        <v>303</v>
      </c>
      <c r="R129" s="16">
        <f t="shared" si="22"/>
        <v>1141</v>
      </c>
      <c r="S129" s="7">
        <v>918</v>
      </c>
      <c r="T129" s="7">
        <v>834</v>
      </c>
      <c r="U129" s="7">
        <v>1040</v>
      </c>
      <c r="V129" s="16">
        <f t="shared" si="23"/>
        <v>2792</v>
      </c>
      <c r="W129" s="7">
        <f t="shared" si="17"/>
        <v>4021</v>
      </c>
      <c r="X129" s="7">
        <f t="shared" si="18"/>
        <v>3933</v>
      </c>
    </row>
    <row r="130" spans="1:24" x14ac:dyDescent="0.25">
      <c r="A130" t="s">
        <v>55</v>
      </c>
      <c r="B130" s="8">
        <v>40847</v>
      </c>
      <c r="C130" s="7">
        <v>597</v>
      </c>
      <c r="D130" s="7">
        <v>361</v>
      </c>
      <c r="E130" s="7">
        <v>383</v>
      </c>
      <c r="F130" s="13">
        <f t="shared" si="19"/>
        <v>1341</v>
      </c>
      <c r="G130" s="7">
        <v>716</v>
      </c>
      <c r="H130" s="7">
        <v>498</v>
      </c>
      <c r="I130" s="7">
        <v>383</v>
      </c>
      <c r="J130" s="13">
        <f t="shared" si="20"/>
        <v>1597</v>
      </c>
      <c r="K130" s="7">
        <v>477</v>
      </c>
      <c r="L130" s="7">
        <v>309</v>
      </c>
      <c r="M130" s="7">
        <v>308</v>
      </c>
      <c r="N130" s="13">
        <f t="shared" si="21"/>
        <v>1094</v>
      </c>
      <c r="O130" s="7">
        <v>455</v>
      </c>
      <c r="P130" s="7">
        <v>274</v>
      </c>
      <c r="Q130" s="7">
        <v>271</v>
      </c>
      <c r="R130" s="16">
        <f t="shared" si="22"/>
        <v>1000</v>
      </c>
      <c r="S130" s="7">
        <v>896</v>
      </c>
      <c r="T130" s="7">
        <v>759</v>
      </c>
      <c r="U130" s="7">
        <v>948</v>
      </c>
      <c r="V130" s="16">
        <f t="shared" si="23"/>
        <v>2603</v>
      </c>
      <c r="W130" s="7">
        <f t="shared" si="17"/>
        <v>4032</v>
      </c>
      <c r="X130" s="7">
        <f t="shared" si="18"/>
        <v>3603</v>
      </c>
    </row>
    <row r="131" spans="1:24" x14ac:dyDescent="0.25">
      <c r="A131" t="s">
        <v>54</v>
      </c>
      <c r="B131" s="8">
        <v>40877</v>
      </c>
      <c r="C131" s="7">
        <v>530</v>
      </c>
      <c r="D131" s="7">
        <v>362</v>
      </c>
      <c r="E131" s="7">
        <v>373</v>
      </c>
      <c r="F131" s="13">
        <f t="shared" si="19"/>
        <v>1265</v>
      </c>
      <c r="G131" s="7">
        <v>725</v>
      </c>
      <c r="H131" s="7">
        <v>470</v>
      </c>
      <c r="I131" s="7">
        <v>402</v>
      </c>
      <c r="J131" s="13">
        <f t="shared" si="20"/>
        <v>1597</v>
      </c>
      <c r="K131" s="7">
        <v>436</v>
      </c>
      <c r="L131" s="7">
        <v>344</v>
      </c>
      <c r="M131" s="7">
        <v>340</v>
      </c>
      <c r="N131" s="13">
        <f t="shared" si="21"/>
        <v>1120</v>
      </c>
      <c r="O131" s="7">
        <v>426</v>
      </c>
      <c r="P131" s="7">
        <v>269</v>
      </c>
      <c r="Q131" s="7">
        <v>286</v>
      </c>
      <c r="R131" s="16">
        <f t="shared" si="22"/>
        <v>981</v>
      </c>
      <c r="S131" s="7">
        <v>819</v>
      </c>
      <c r="T131" s="7">
        <v>751</v>
      </c>
      <c r="U131" s="7">
        <v>866</v>
      </c>
      <c r="V131" s="16">
        <f t="shared" si="23"/>
        <v>2436</v>
      </c>
      <c r="W131" s="7">
        <f t="shared" si="17"/>
        <v>3982</v>
      </c>
      <c r="X131" s="7">
        <f t="shared" si="18"/>
        <v>3417</v>
      </c>
    </row>
    <row r="132" spans="1:24" x14ac:dyDescent="0.25">
      <c r="A132" t="s">
        <v>53</v>
      </c>
      <c r="B132" s="8">
        <v>40908</v>
      </c>
      <c r="C132" s="7">
        <v>686</v>
      </c>
      <c r="D132" s="7">
        <v>403</v>
      </c>
      <c r="E132" s="7">
        <v>469</v>
      </c>
      <c r="F132" s="13">
        <f t="shared" si="19"/>
        <v>1558</v>
      </c>
      <c r="G132" s="7">
        <v>673</v>
      </c>
      <c r="H132" s="7">
        <v>429</v>
      </c>
      <c r="I132" s="7">
        <v>469</v>
      </c>
      <c r="J132" s="13">
        <f t="shared" si="20"/>
        <v>1571</v>
      </c>
      <c r="K132" s="7">
        <v>472</v>
      </c>
      <c r="L132" s="7">
        <v>359</v>
      </c>
      <c r="M132" s="7">
        <v>269</v>
      </c>
      <c r="N132" s="13">
        <f t="shared" si="21"/>
        <v>1100</v>
      </c>
      <c r="O132" s="7">
        <v>391</v>
      </c>
      <c r="P132" s="7">
        <v>285</v>
      </c>
      <c r="Q132" s="7">
        <v>279</v>
      </c>
      <c r="R132" s="16">
        <f t="shared" si="22"/>
        <v>955</v>
      </c>
      <c r="S132" s="7">
        <v>889</v>
      </c>
      <c r="T132" s="7">
        <v>763</v>
      </c>
      <c r="U132" s="7">
        <v>827</v>
      </c>
      <c r="V132" s="16">
        <f t="shared" si="23"/>
        <v>2479</v>
      </c>
      <c r="W132" s="7">
        <f t="shared" si="17"/>
        <v>4229</v>
      </c>
      <c r="X132" s="7">
        <f t="shared" si="18"/>
        <v>3434</v>
      </c>
    </row>
    <row r="133" spans="1:24" x14ac:dyDescent="0.25">
      <c r="A133" t="s">
        <v>52</v>
      </c>
      <c r="B133" s="8">
        <v>40939</v>
      </c>
      <c r="C133" s="7">
        <v>719</v>
      </c>
      <c r="D133" s="7">
        <v>484</v>
      </c>
      <c r="E133" s="7">
        <v>456</v>
      </c>
      <c r="F133" s="13">
        <f t="shared" si="19"/>
        <v>1659</v>
      </c>
      <c r="G133" s="7">
        <v>768</v>
      </c>
      <c r="H133" s="7">
        <v>554</v>
      </c>
      <c r="I133" s="7">
        <v>556</v>
      </c>
      <c r="J133" s="13">
        <f t="shared" si="20"/>
        <v>1878</v>
      </c>
      <c r="K133" s="7">
        <v>464</v>
      </c>
      <c r="L133" s="7">
        <v>328</v>
      </c>
      <c r="M133" s="7">
        <v>326</v>
      </c>
      <c r="N133" s="13">
        <f t="shared" si="21"/>
        <v>1118</v>
      </c>
      <c r="O133" s="7">
        <v>385</v>
      </c>
      <c r="P133" s="7">
        <v>367</v>
      </c>
      <c r="Q133" s="7">
        <v>275</v>
      </c>
      <c r="R133" s="16">
        <f t="shared" si="22"/>
        <v>1027</v>
      </c>
      <c r="S133" s="7">
        <v>863</v>
      </c>
      <c r="T133" s="7">
        <v>735</v>
      </c>
      <c r="U133" s="7">
        <v>824</v>
      </c>
      <c r="V133" s="16">
        <f t="shared" si="23"/>
        <v>2422</v>
      </c>
      <c r="W133" s="7">
        <f t="shared" si="17"/>
        <v>4655</v>
      </c>
      <c r="X133" s="7">
        <f t="shared" si="18"/>
        <v>3449</v>
      </c>
    </row>
    <row r="134" spans="1:24" x14ac:dyDescent="0.25">
      <c r="A134" t="s">
        <v>51</v>
      </c>
      <c r="B134" s="8">
        <v>40968</v>
      </c>
      <c r="C134" s="7">
        <v>565</v>
      </c>
      <c r="D134" s="7">
        <v>410</v>
      </c>
      <c r="E134" s="7">
        <v>329</v>
      </c>
      <c r="F134" s="13">
        <f t="shared" si="19"/>
        <v>1304</v>
      </c>
      <c r="G134" s="7">
        <v>810</v>
      </c>
      <c r="H134" s="7">
        <v>617</v>
      </c>
      <c r="I134" s="7">
        <v>633</v>
      </c>
      <c r="J134" s="13">
        <f t="shared" si="20"/>
        <v>2060</v>
      </c>
      <c r="K134" s="7">
        <v>529</v>
      </c>
      <c r="L134" s="7">
        <v>391</v>
      </c>
      <c r="M134" s="7">
        <v>346</v>
      </c>
      <c r="N134" s="13">
        <f t="shared" si="21"/>
        <v>1266</v>
      </c>
      <c r="O134" s="7">
        <v>358</v>
      </c>
      <c r="P134" s="7">
        <v>252</v>
      </c>
      <c r="Q134" s="7">
        <v>294</v>
      </c>
      <c r="R134" s="16">
        <f t="shared" si="22"/>
        <v>904</v>
      </c>
      <c r="S134" s="7">
        <v>790</v>
      </c>
      <c r="T134" s="7">
        <v>729</v>
      </c>
      <c r="U134" s="7">
        <v>878</v>
      </c>
      <c r="V134" s="16">
        <f t="shared" si="23"/>
        <v>2397</v>
      </c>
      <c r="W134" s="7">
        <f t="shared" si="17"/>
        <v>4630</v>
      </c>
      <c r="X134" s="7">
        <f t="shared" si="18"/>
        <v>3301</v>
      </c>
    </row>
    <row r="135" spans="1:24" x14ac:dyDescent="0.25">
      <c r="A135" t="s">
        <v>50</v>
      </c>
      <c r="B135" s="8">
        <v>40999</v>
      </c>
      <c r="C135" s="7">
        <v>553</v>
      </c>
      <c r="D135" s="7">
        <v>309</v>
      </c>
      <c r="E135" s="7">
        <v>318</v>
      </c>
      <c r="F135" s="13">
        <f t="shared" si="19"/>
        <v>1180</v>
      </c>
      <c r="G135" s="7">
        <v>700</v>
      </c>
      <c r="H135" s="7">
        <v>550</v>
      </c>
      <c r="I135" s="7">
        <v>476</v>
      </c>
      <c r="J135" s="13">
        <f t="shared" si="20"/>
        <v>1726</v>
      </c>
      <c r="K135" s="7">
        <v>550</v>
      </c>
      <c r="L135" s="7">
        <v>433</v>
      </c>
      <c r="M135" s="7">
        <v>394</v>
      </c>
      <c r="N135" s="13">
        <f t="shared" si="21"/>
        <v>1377</v>
      </c>
      <c r="O135" s="7">
        <v>348</v>
      </c>
      <c r="P135" s="7">
        <v>225</v>
      </c>
      <c r="Q135" s="7">
        <v>287</v>
      </c>
      <c r="R135" s="16">
        <f t="shared" si="22"/>
        <v>860</v>
      </c>
      <c r="S135" s="7">
        <v>849</v>
      </c>
      <c r="T135" s="7">
        <v>701</v>
      </c>
      <c r="U135" s="7">
        <v>839</v>
      </c>
      <c r="V135" s="16">
        <f t="shared" si="23"/>
        <v>2389</v>
      </c>
      <c r="W135" s="7">
        <f t="shared" si="17"/>
        <v>4283</v>
      </c>
      <c r="X135" s="7">
        <f t="shared" si="18"/>
        <v>3249</v>
      </c>
    </row>
    <row r="136" spans="1:24" x14ac:dyDescent="0.25">
      <c r="A136" t="s">
        <v>49</v>
      </c>
      <c r="B136" s="8">
        <v>41029</v>
      </c>
      <c r="C136" s="7">
        <v>471</v>
      </c>
      <c r="D136" s="7">
        <v>380</v>
      </c>
      <c r="E136" s="7">
        <v>294</v>
      </c>
      <c r="F136" s="13">
        <f t="shared" si="19"/>
        <v>1145</v>
      </c>
      <c r="G136" s="7">
        <v>506</v>
      </c>
      <c r="H136" s="7">
        <v>355</v>
      </c>
      <c r="I136" s="7">
        <v>299</v>
      </c>
      <c r="J136" s="13">
        <f t="shared" si="20"/>
        <v>1160</v>
      </c>
      <c r="K136" s="7">
        <v>485</v>
      </c>
      <c r="L136" s="7">
        <v>394</v>
      </c>
      <c r="M136" s="7">
        <v>419</v>
      </c>
      <c r="N136" s="13">
        <f t="shared" si="21"/>
        <v>1298</v>
      </c>
      <c r="O136" s="7">
        <v>389</v>
      </c>
      <c r="P136" s="7">
        <v>280</v>
      </c>
      <c r="Q136" s="7">
        <v>321</v>
      </c>
      <c r="R136" s="16">
        <f t="shared" si="22"/>
        <v>990</v>
      </c>
      <c r="S136" s="7">
        <v>780</v>
      </c>
      <c r="T136" s="7">
        <v>658</v>
      </c>
      <c r="U136" s="7">
        <v>776</v>
      </c>
      <c r="V136" s="16">
        <f t="shared" si="23"/>
        <v>2214</v>
      </c>
      <c r="W136" s="7">
        <f t="shared" si="17"/>
        <v>3603</v>
      </c>
      <c r="X136" s="7">
        <f t="shared" si="18"/>
        <v>3204</v>
      </c>
    </row>
    <row r="137" spans="1:24" x14ac:dyDescent="0.25">
      <c r="A137" t="s">
        <v>48</v>
      </c>
      <c r="B137" s="8">
        <v>41060</v>
      </c>
      <c r="C137" s="7">
        <v>573</v>
      </c>
      <c r="D137" s="7">
        <v>377</v>
      </c>
      <c r="E137" s="7">
        <v>308</v>
      </c>
      <c r="F137" s="13">
        <f t="shared" si="19"/>
        <v>1258</v>
      </c>
      <c r="G137" s="7">
        <v>484</v>
      </c>
      <c r="H137" s="7">
        <v>368</v>
      </c>
      <c r="I137" s="7">
        <v>389</v>
      </c>
      <c r="J137" s="13">
        <f t="shared" si="20"/>
        <v>1241</v>
      </c>
      <c r="K137" s="7">
        <v>454</v>
      </c>
      <c r="L137" s="7">
        <v>291</v>
      </c>
      <c r="M137" s="7">
        <v>302</v>
      </c>
      <c r="N137" s="13">
        <f t="shared" si="21"/>
        <v>1047</v>
      </c>
      <c r="O137" s="7">
        <v>368</v>
      </c>
      <c r="P137" s="7">
        <v>303</v>
      </c>
      <c r="Q137" s="7">
        <v>322</v>
      </c>
      <c r="R137" s="16">
        <f t="shared" si="22"/>
        <v>993</v>
      </c>
      <c r="S137" s="7">
        <v>787</v>
      </c>
      <c r="T137" s="7">
        <v>746</v>
      </c>
      <c r="U137" s="7">
        <v>774</v>
      </c>
      <c r="V137" s="16">
        <f t="shared" si="23"/>
        <v>2307</v>
      </c>
      <c r="W137" s="7">
        <f t="shared" si="17"/>
        <v>3546</v>
      </c>
      <c r="X137" s="7">
        <f t="shared" si="18"/>
        <v>3300</v>
      </c>
    </row>
    <row r="138" spans="1:24" x14ac:dyDescent="0.25">
      <c r="A138" t="s">
        <v>47</v>
      </c>
      <c r="B138" s="8">
        <v>41090</v>
      </c>
      <c r="C138" s="7">
        <v>594</v>
      </c>
      <c r="D138" s="7">
        <v>511</v>
      </c>
      <c r="E138" s="7">
        <v>402</v>
      </c>
      <c r="F138" s="13">
        <f t="shared" si="19"/>
        <v>1507</v>
      </c>
      <c r="G138" s="7">
        <v>550</v>
      </c>
      <c r="H138" s="7">
        <v>371</v>
      </c>
      <c r="I138" s="7">
        <v>370</v>
      </c>
      <c r="J138" s="13">
        <f t="shared" si="20"/>
        <v>1291</v>
      </c>
      <c r="K138" s="7">
        <v>447</v>
      </c>
      <c r="L138" s="7">
        <v>293</v>
      </c>
      <c r="M138" s="7">
        <v>292</v>
      </c>
      <c r="N138" s="13">
        <f t="shared" si="21"/>
        <v>1032</v>
      </c>
      <c r="O138" s="7">
        <v>340</v>
      </c>
      <c r="P138" s="7">
        <v>292</v>
      </c>
      <c r="Q138" s="7">
        <v>263</v>
      </c>
      <c r="R138" s="16">
        <f t="shared" si="22"/>
        <v>895</v>
      </c>
      <c r="S138" s="7">
        <v>794</v>
      </c>
      <c r="T138" s="7">
        <v>729</v>
      </c>
      <c r="U138" s="7">
        <v>811</v>
      </c>
      <c r="V138" s="16">
        <f t="shared" si="23"/>
        <v>2334</v>
      </c>
      <c r="W138" s="7">
        <f t="shared" si="17"/>
        <v>3830</v>
      </c>
      <c r="X138" s="7">
        <f t="shared" si="18"/>
        <v>3229</v>
      </c>
    </row>
    <row r="139" spans="1:24" x14ac:dyDescent="0.25">
      <c r="A139" t="s">
        <v>46</v>
      </c>
      <c r="B139" s="8">
        <v>41121</v>
      </c>
      <c r="C139" s="7">
        <v>623</v>
      </c>
      <c r="D139" s="7">
        <v>476</v>
      </c>
      <c r="E139" s="7">
        <v>416</v>
      </c>
      <c r="F139" s="13">
        <f t="shared" ref="F139:F170" si="24">SUM(C139:E139)</f>
        <v>1515</v>
      </c>
      <c r="G139" s="7">
        <v>730</v>
      </c>
      <c r="H139" s="7">
        <v>484</v>
      </c>
      <c r="I139" s="7">
        <v>497</v>
      </c>
      <c r="J139" s="13">
        <f t="shared" ref="J139:J170" si="25">SUM(G139:I139)</f>
        <v>1711</v>
      </c>
      <c r="K139" s="7">
        <v>342</v>
      </c>
      <c r="L139" s="7">
        <v>244</v>
      </c>
      <c r="M139" s="7">
        <v>266</v>
      </c>
      <c r="N139" s="13">
        <f t="shared" ref="N139:N170" si="26">SUM(K139:M139)</f>
        <v>852</v>
      </c>
      <c r="O139" s="7">
        <v>384</v>
      </c>
      <c r="P139" s="7">
        <v>327</v>
      </c>
      <c r="Q139" s="7">
        <v>326</v>
      </c>
      <c r="R139" s="16">
        <f t="shared" ref="R139:R170" si="27">SUM(O139:Q139)</f>
        <v>1037</v>
      </c>
      <c r="S139" s="7">
        <v>678</v>
      </c>
      <c r="T139" s="7">
        <v>697</v>
      </c>
      <c r="U139" s="7">
        <v>807</v>
      </c>
      <c r="V139" s="16">
        <f t="shared" ref="V139:V170" si="28">SUM(S139:U139)</f>
        <v>2182</v>
      </c>
      <c r="W139" s="7">
        <f t="shared" si="17"/>
        <v>4078</v>
      </c>
      <c r="X139" s="7">
        <f t="shared" si="18"/>
        <v>3219</v>
      </c>
    </row>
    <row r="140" spans="1:24" x14ac:dyDescent="0.25">
      <c r="A140" t="s">
        <v>45</v>
      </c>
      <c r="B140" s="8">
        <v>41152</v>
      </c>
      <c r="C140" s="7">
        <v>654</v>
      </c>
      <c r="D140" s="7">
        <v>413</v>
      </c>
      <c r="E140" s="7">
        <v>409</v>
      </c>
      <c r="F140" s="13">
        <f t="shared" si="24"/>
        <v>1476</v>
      </c>
      <c r="G140" s="7">
        <v>662</v>
      </c>
      <c r="H140" s="7">
        <v>561</v>
      </c>
      <c r="I140" s="7">
        <v>439</v>
      </c>
      <c r="J140" s="13">
        <f t="shared" si="25"/>
        <v>1662</v>
      </c>
      <c r="K140" s="7">
        <v>399</v>
      </c>
      <c r="L140" s="7">
        <v>226</v>
      </c>
      <c r="M140" s="7">
        <v>268</v>
      </c>
      <c r="N140" s="13">
        <f t="shared" si="26"/>
        <v>893</v>
      </c>
      <c r="O140" s="7">
        <v>324</v>
      </c>
      <c r="P140" s="7">
        <v>239</v>
      </c>
      <c r="Q140" s="7">
        <v>293</v>
      </c>
      <c r="R140" s="16">
        <f t="shared" si="27"/>
        <v>856</v>
      </c>
      <c r="S140" s="7">
        <v>661</v>
      </c>
      <c r="T140" s="7">
        <v>706</v>
      </c>
      <c r="U140" s="7">
        <v>835</v>
      </c>
      <c r="V140" s="16">
        <f t="shared" si="28"/>
        <v>2202</v>
      </c>
      <c r="W140" s="7">
        <f t="shared" ref="W140:W156" si="29">N140+J140+F140</f>
        <v>4031</v>
      </c>
      <c r="X140" s="7">
        <f t="shared" ref="X140:X156" si="30">V140+R140</f>
        <v>3058</v>
      </c>
    </row>
    <row r="141" spans="1:24" x14ac:dyDescent="0.25">
      <c r="A141" t="s">
        <v>44</v>
      </c>
      <c r="B141" s="8">
        <v>41182</v>
      </c>
      <c r="C141" s="7">
        <v>580</v>
      </c>
      <c r="D141" s="7">
        <v>419</v>
      </c>
      <c r="E141" s="7">
        <v>375</v>
      </c>
      <c r="F141" s="13">
        <f t="shared" si="24"/>
        <v>1374</v>
      </c>
      <c r="G141" s="7">
        <v>554</v>
      </c>
      <c r="H141" s="7">
        <v>416</v>
      </c>
      <c r="I141" s="7">
        <v>394</v>
      </c>
      <c r="J141" s="13">
        <f t="shared" si="25"/>
        <v>1364</v>
      </c>
      <c r="K141" s="7">
        <v>442</v>
      </c>
      <c r="L141" s="7">
        <v>307</v>
      </c>
      <c r="M141" s="7">
        <v>222</v>
      </c>
      <c r="N141" s="13">
        <f t="shared" si="26"/>
        <v>971</v>
      </c>
      <c r="O141" s="7">
        <v>312</v>
      </c>
      <c r="P141" s="7">
        <v>235</v>
      </c>
      <c r="Q141" s="7">
        <v>294</v>
      </c>
      <c r="R141" s="16">
        <f t="shared" si="27"/>
        <v>841</v>
      </c>
      <c r="S141" s="7">
        <v>763</v>
      </c>
      <c r="T141" s="7">
        <v>642</v>
      </c>
      <c r="U141" s="7">
        <v>737</v>
      </c>
      <c r="V141" s="16">
        <f t="shared" si="28"/>
        <v>2142</v>
      </c>
      <c r="W141" s="7">
        <f t="shared" si="29"/>
        <v>3709</v>
      </c>
      <c r="X141" s="7">
        <f t="shared" si="30"/>
        <v>2983</v>
      </c>
    </row>
    <row r="142" spans="1:24" x14ac:dyDescent="0.25">
      <c r="A142" t="s">
        <v>43</v>
      </c>
      <c r="B142" s="8">
        <v>41213</v>
      </c>
      <c r="C142" s="7">
        <v>538</v>
      </c>
      <c r="D142" s="7">
        <v>371</v>
      </c>
      <c r="E142" s="7">
        <v>331</v>
      </c>
      <c r="F142" s="13">
        <f t="shared" si="24"/>
        <v>1240</v>
      </c>
      <c r="G142" s="7">
        <v>659</v>
      </c>
      <c r="H142" s="7">
        <v>407</v>
      </c>
      <c r="I142" s="7">
        <v>372</v>
      </c>
      <c r="J142" s="13">
        <f t="shared" si="25"/>
        <v>1438</v>
      </c>
      <c r="K142" s="7">
        <v>377</v>
      </c>
      <c r="L142" s="7">
        <v>256</v>
      </c>
      <c r="M142" s="7">
        <v>237</v>
      </c>
      <c r="N142" s="13">
        <f t="shared" si="26"/>
        <v>870</v>
      </c>
      <c r="O142" s="7">
        <v>341</v>
      </c>
      <c r="P142" s="7">
        <v>260</v>
      </c>
      <c r="Q142" s="7">
        <v>257</v>
      </c>
      <c r="R142" s="16">
        <f t="shared" si="27"/>
        <v>858</v>
      </c>
      <c r="S142" s="7">
        <v>797</v>
      </c>
      <c r="T142" s="7">
        <v>650</v>
      </c>
      <c r="U142" s="7">
        <v>774</v>
      </c>
      <c r="V142" s="16">
        <f t="shared" si="28"/>
        <v>2221</v>
      </c>
      <c r="W142" s="7">
        <f t="shared" si="29"/>
        <v>3548</v>
      </c>
      <c r="X142" s="7">
        <f t="shared" si="30"/>
        <v>3079</v>
      </c>
    </row>
    <row r="143" spans="1:24" x14ac:dyDescent="0.25">
      <c r="A143" t="s">
        <v>42</v>
      </c>
      <c r="B143" s="8">
        <v>41243</v>
      </c>
      <c r="C143" s="7">
        <v>489</v>
      </c>
      <c r="D143" s="7">
        <v>369</v>
      </c>
      <c r="E143" s="7">
        <v>362</v>
      </c>
      <c r="F143" s="13">
        <f t="shared" si="24"/>
        <v>1220</v>
      </c>
      <c r="G143" s="7">
        <v>588</v>
      </c>
      <c r="H143" s="7">
        <v>450</v>
      </c>
      <c r="I143" s="7">
        <v>402</v>
      </c>
      <c r="J143" s="13">
        <f t="shared" si="25"/>
        <v>1440</v>
      </c>
      <c r="K143" s="7">
        <v>399</v>
      </c>
      <c r="L143" s="7">
        <v>268</v>
      </c>
      <c r="M143" s="7">
        <v>290</v>
      </c>
      <c r="N143" s="13">
        <f t="shared" si="26"/>
        <v>957</v>
      </c>
      <c r="O143" s="7">
        <v>286</v>
      </c>
      <c r="P143" s="7">
        <v>239</v>
      </c>
      <c r="Q143" s="7">
        <v>249</v>
      </c>
      <c r="R143" s="16">
        <f t="shared" si="27"/>
        <v>774</v>
      </c>
      <c r="S143" s="7">
        <v>734</v>
      </c>
      <c r="T143" s="7">
        <v>620</v>
      </c>
      <c r="U143" s="7">
        <v>709</v>
      </c>
      <c r="V143" s="16">
        <f t="shared" si="28"/>
        <v>2063</v>
      </c>
      <c r="W143" s="7">
        <f t="shared" si="29"/>
        <v>3617</v>
      </c>
      <c r="X143" s="7">
        <f t="shared" si="30"/>
        <v>2837</v>
      </c>
    </row>
    <row r="144" spans="1:24" x14ac:dyDescent="0.25">
      <c r="A144" t="s">
        <v>41</v>
      </c>
      <c r="B144" s="8">
        <v>41274</v>
      </c>
      <c r="C144" s="7">
        <v>546</v>
      </c>
      <c r="D144" s="7">
        <v>495</v>
      </c>
      <c r="E144" s="7">
        <v>401</v>
      </c>
      <c r="F144" s="13">
        <f t="shared" si="24"/>
        <v>1442</v>
      </c>
      <c r="G144" s="7">
        <v>645</v>
      </c>
      <c r="H144" s="7">
        <v>464</v>
      </c>
      <c r="I144" s="7">
        <v>437</v>
      </c>
      <c r="J144" s="13">
        <f t="shared" si="25"/>
        <v>1546</v>
      </c>
      <c r="K144" s="7">
        <v>423</v>
      </c>
      <c r="L144" s="7">
        <v>295</v>
      </c>
      <c r="M144" s="7">
        <v>249</v>
      </c>
      <c r="N144" s="13">
        <f t="shared" si="26"/>
        <v>967</v>
      </c>
      <c r="O144" s="7">
        <v>307</v>
      </c>
      <c r="P144" s="7">
        <v>279</v>
      </c>
      <c r="Q144" s="7">
        <v>228</v>
      </c>
      <c r="R144" s="16">
        <f t="shared" si="27"/>
        <v>814</v>
      </c>
      <c r="S144" s="7">
        <v>663</v>
      </c>
      <c r="T144" s="7">
        <v>649</v>
      </c>
      <c r="U144" s="7">
        <v>716</v>
      </c>
      <c r="V144" s="16">
        <f t="shared" si="28"/>
        <v>2028</v>
      </c>
      <c r="W144" s="7">
        <f t="shared" si="29"/>
        <v>3955</v>
      </c>
      <c r="X144" s="7">
        <f t="shared" si="30"/>
        <v>2842</v>
      </c>
    </row>
    <row r="145" spans="1:24" x14ac:dyDescent="0.25">
      <c r="A145" t="s">
        <v>40</v>
      </c>
      <c r="B145" s="8">
        <v>41305</v>
      </c>
      <c r="C145" s="7">
        <v>670</v>
      </c>
      <c r="D145" s="7">
        <v>507</v>
      </c>
      <c r="E145" s="7">
        <v>467</v>
      </c>
      <c r="F145" s="13">
        <f t="shared" si="24"/>
        <v>1644</v>
      </c>
      <c r="G145" s="7">
        <v>721</v>
      </c>
      <c r="H145" s="7">
        <v>577</v>
      </c>
      <c r="I145" s="7">
        <v>552</v>
      </c>
      <c r="J145" s="13">
        <f t="shared" si="25"/>
        <v>1850</v>
      </c>
      <c r="K145" s="7">
        <v>439</v>
      </c>
      <c r="L145" s="7">
        <v>292</v>
      </c>
      <c r="M145" s="7">
        <v>290</v>
      </c>
      <c r="N145" s="13">
        <f t="shared" si="26"/>
        <v>1021</v>
      </c>
      <c r="O145" s="7">
        <v>304</v>
      </c>
      <c r="P145" s="7">
        <v>319</v>
      </c>
      <c r="Q145" s="7">
        <v>271</v>
      </c>
      <c r="R145" s="16">
        <f t="shared" si="27"/>
        <v>894</v>
      </c>
      <c r="S145" s="7">
        <v>660</v>
      </c>
      <c r="T145" s="7">
        <v>624</v>
      </c>
      <c r="U145" s="7">
        <v>676</v>
      </c>
      <c r="V145" s="16">
        <f t="shared" si="28"/>
        <v>1960</v>
      </c>
      <c r="W145" s="7">
        <f t="shared" si="29"/>
        <v>4515</v>
      </c>
      <c r="X145" s="7">
        <f t="shared" si="30"/>
        <v>2854</v>
      </c>
    </row>
    <row r="146" spans="1:24" x14ac:dyDescent="0.25">
      <c r="A146" t="s">
        <v>39</v>
      </c>
      <c r="B146" s="8">
        <v>41333</v>
      </c>
      <c r="C146" s="7">
        <v>526</v>
      </c>
      <c r="D146" s="7">
        <v>397</v>
      </c>
      <c r="E146" s="7">
        <v>349</v>
      </c>
      <c r="F146" s="13">
        <f t="shared" si="24"/>
        <v>1272</v>
      </c>
      <c r="G146" s="7">
        <v>806</v>
      </c>
      <c r="H146" s="7">
        <v>538</v>
      </c>
      <c r="I146" s="7">
        <v>479</v>
      </c>
      <c r="J146" s="13">
        <f t="shared" si="25"/>
        <v>1823</v>
      </c>
      <c r="K146" s="7">
        <v>446</v>
      </c>
      <c r="L146" s="7">
        <v>307</v>
      </c>
      <c r="M146" s="7">
        <v>289</v>
      </c>
      <c r="N146" s="13">
        <f t="shared" si="26"/>
        <v>1042</v>
      </c>
      <c r="O146" s="7">
        <v>353</v>
      </c>
      <c r="P146" s="7">
        <v>283</v>
      </c>
      <c r="Q146" s="7">
        <v>255</v>
      </c>
      <c r="R146" s="16">
        <f t="shared" si="27"/>
        <v>891</v>
      </c>
      <c r="S146" s="7">
        <v>638</v>
      </c>
      <c r="T146" s="7">
        <v>650</v>
      </c>
      <c r="U146" s="7">
        <v>710</v>
      </c>
      <c r="V146" s="16">
        <f t="shared" si="28"/>
        <v>1998</v>
      </c>
      <c r="W146" s="7">
        <f t="shared" si="29"/>
        <v>4137</v>
      </c>
      <c r="X146" s="7">
        <f t="shared" si="30"/>
        <v>2889</v>
      </c>
    </row>
    <row r="147" spans="1:24" x14ac:dyDescent="0.25">
      <c r="A147" t="s">
        <v>38</v>
      </c>
      <c r="B147" s="8">
        <v>41364</v>
      </c>
      <c r="C147" s="7">
        <v>490</v>
      </c>
      <c r="D147" s="7">
        <v>310</v>
      </c>
      <c r="E147" s="7">
        <v>303</v>
      </c>
      <c r="F147" s="13">
        <f t="shared" si="24"/>
        <v>1103</v>
      </c>
      <c r="G147" s="7">
        <v>720</v>
      </c>
      <c r="H147" s="7">
        <v>509</v>
      </c>
      <c r="I147" s="7">
        <v>435</v>
      </c>
      <c r="J147" s="13">
        <f t="shared" si="25"/>
        <v>1664</v>
      </c>
      <c r="K147" s="7">
        <v>433</v>
      </c>
      <c r="L147" s="7">
        <v>338</v>
      </c>
      <c r="M147" s="7">
        <v>343</v>
      </c>
      <c r="N147" s="13">
        <f t="shared" si="26"/>
        <v>1114</v>
      </c>
      <c r="O147" s="7">
        <v>294</v>
      </c>
      <c r="P147" s="7">
        <v>269</v>
      </c>
      <c r="Q147" s="7">
        <v>252</v>
      </c>
      <c r="R147" s="16">
        <f t="shared" si="27"/>
        <v>815</v>
      </c>
      <c r="S147" s="7">
        <v>632</v>
      </c>
      <c r="T147" s="7">
        <v>629</v>
      </c>
      <c r="U147" s="7">
        <v>702</v>
      </c>
      <c r="V147" s="16">
        <f t="shared" si="28"/>
        <v>1963</v>
      </c>
      <c r="W147" s="7">
        <f t="shared" si="29"/>
        <v>3881</v>
      </c>
      <c r="X147" s="7">
        <f t="shared" si="30"/>
        <v>2778</v>
      </c>
    </row>
    <row r="148" spans="1:24" x14ac:dyDescent="0.25">
      <c r="A148" t="s">
        <v>37</v>
      </c>
      <c r="B148" s="8">
        <v>41394</v>
      </c>
      <c r="C148" s="7">
        <v>494</v>
      </c>
      <c r="D148" s="7">
        <v>286</v>
      </c>
      <c r="E148" s="7">
        <v>316</v>
      </c>
      <c r="F148" s="13">
        <f t="shared" si="24"/>
        <v>1096</v>
      </c>
      <c r="G148" s="7">
        <v>489</v>
      </c>
      <c r="H148" s="7">
        <v>390</v>
      </c>
      <c r="I148" s="7">
        <v>372</v>
      </c>
      <c r="J148" s="13">
        <f t="shared" si="25"/>
        <v>1251</v>
      </c>
      <c r="K148" s="7">
        <v>447</v>
      </c>
      <c r="L148" s="7">
        <v>374</v>
      </c>
      <c r="M148" s="7">
        <v>322</v>
      </c>
      <c r="N148" s="13">
        <f t="shared" si="26"/>
        <v>1143</v>
      </c>
      <c r="O148" s="7">
        <v>306</v>
      </c>
      <c r="P148" s="7">
        <v>238</v>
      </c>
      <c r="Q148" s="7">
        <v>232</v>
      </c>
      <c r="R148" s="16">
        <f t="shared" si="27"/>
        <v>776</v>
      </c>
      <c r="S148" s="7">
        <v>650</v>
      </c>
      <c r="T148" s="7">
        <v>524</v>
      </c>
      <c r="U148" s="7">
        <v>717</v>
      </c>
      <c r="V148" s="16">
        <f t="shared" si="28"/>
        <v>1891</v>
      </c>
      <c r="W148" s="7">
        <f t="shared" si="29"/>
        <v>3490</v>
      </c>
      <c r="X148" s="7">
        <f t="shared" si="30"/>
        <v>2667</v>
      </c>
    </row>
    <row r="149" spans="1:24" x14ac:dyDescent="0.25">
      <c r="A149" t="s">
        <v>36</v>
      </c>
      <c r="B149" s="8">
        <v>41425</v>
      </c>
      <c r="C149" s="7">
        <v>533</v>
      </c>
      <c r="D149" s="7">
        <v>361</v>
      </c>
      <c r="E149" s="7">
        <v>306</v>
      </c>
      <c r="F149" s="13">
        <f t="shared" si="24"/>
        <v>1200</v>
      </c>
      <c r="G149" s="7">
        <v>404</v>
      </c>
      <c r="H149" s="7">
        <v>367</v>
      </c>
      <c r="I149" s="7">
        <v>377</v>
      </c>
      <c r="J149" s="13">
        <f t="shared" si="25"/>
        <v>1148</v>
      </c>
      <c r="K149" s="7">
        <v>515</v>
      </c>
      <c r="L149" s="7">
        <v>368</v>
      </c>
      <c r="M149" s="7">
        <v>314</v>
      </c>
      <c r="N149" s="13">
        <f t="shared" si="26"/>
        <v>1197</v>
      </c>
      <c r="O149" s="7">
        <v>218</v>
      </c>
      <c r="P149" s="7">
        <v>213</v>
      </c>
      <c r="Q149" s="7">
        <v>231</v>
      </c>
      <c r="R149" s="16">
        <f t="shared" si="27"/>
        <v>662</v>
      </c>
      <c r="S149" s="7">
        <v>646</v>
      </c>
      <c r="T149" s="7">
        <v>594</v>
      </c>
      <c r="U149" s="7">
        <v>722</v>
      </c>
      <c r="V149" s="16">
        <f t="shared" si="28"/>
        <v>1962</v>
      </c>
      <c r="W149" s="7">
        <f t="shared" si="29"/>
        <v>3545</v>
      </c>
      <c r="X149" s="7">
        <f t="shared" si="30"/>
        <v>2624</v>
      </c>
    </row>
    <row r="150" spans="1:24" x14ac:dyDescent="0.25">
      <c r="A150" t="s">
        <v>35</v>
      </c>
      <c r="B150" s="8">
        <v>41455</v>
      </c>
      <c r="C150" s="7">
        <v>654</v>
      </c>
      <c r="D150" s="7">
        <v>402</v>
      </c>
      <c r="E150" s="7">
        <v>400</v>
      </c>
      <c r="F150" s="13">
        <f t="shared" si="24"/>
        <v>1456</v>
      </c>
      <c r="G150" s="7">
        <v>508</v>
      </c>
      <c r="H150" s="7">
        <v>362</v>
      </c>
      <c r="I150" s="7">
        <v>358</v>
      </c>
      <c r="J150" s="13">
        <f t="shared" si="25"/>
        <v>1228</v>
      </c>
      <c r="K150" s="7">
        <v>489</v>
      </c>
      <c r="L150" s="7">
        <v>335</v>
      </c>
      <c r="M150" s="7">
        <v>307</v>
      </c>
      <c r="N150" s="13">
        <f t="shared" si="26"/>
        <v>1131</v>
      </c>
      <c r="O150" s="7">
        <v>265</v>
      </c>
      <c r="P150" s="7">
        <v>213</v>
      </c>
      <c r="Q150" s="7">
        <v>229</v>
      </c>
      <c r="R150" s="16">
        <f t="shared" si="27"/>
        <v>707</v>
      </c>
      <c r="S150" s="7">
        <v>650</v>
      </c>
      <c r="T150" s="7">
        <v>526</v>
      </c>
      <c r="U150" s="7">
        <v>618</v>
      </c>
      <c r="V150" s="16">
        <f t="shared" si="28"/>
        <v>1794</v>
      </c>
      <c r="W150" s="7">
        <f t="shared" si="29"/>
        <v>3815</v>
      </c>
      <c r="X150" s="7">
        <f t="shared" si="30"/>
        <v>2501</v>
      </c>
    </row>
    <row r="151" spans="1:24" x14ac:dyDescent="0.25">
      <c r="A151" t="s">
        <v>34</v>
      </c>
      <c r="B151" s="8">
        <v>41486</v>
      </c>
      <c r="C151" s="7">
        <v>585</v>
      </c>
      <c r="D151" s="7">
        <v>408</v>
      </c>
      <c r="E151" s="7">
        <v>395</v>
      </c>
      <c r="F151" s="13">
        <f t="shared" si="24"/>
        <v>1388</v>
      </c>
      <c r="G151" s="7">
        <v>664</v>
      </c>
      <c r="H151" s="7">
        <v>440</v>
      </c>
      <c r="I151" s="7">
        <v>468</v>
      </c>
      <c r="J151" s="13">
        <f t="shared" si="25"/>
        <v>1572</v>
      </c>
      <c r="K151" s="7">
        <v>326</v>
      </c>
      <c r="L151" s="7">
        <v>292</v>
      </c>
      <c r="M151" s="7">
        <v>272</v>
      </c>
      <c r="N151" s="13">
        <f t="shared" si="26"/>
        <v>890</v>
      </c>
      <c r="O151" s="7">
        <v>312</v>
      </c>
      <c r="P151" s="7">
        <v>228</v>
      </c>
      <c r="Q151" s="7">
        <v>260</v>
      </c>
      <c r="R151" s="16">
        <f t="shared" si="27"/>
        <v>800</v>
      </c>
      <c r="S151" s="7">
        <v>687</v>
      </c>
      <c r="T151" s="7">
        <v>593</v>
      </c>
      <c r="U151" s="7">
        <v>597</v>
      </c>
      <c r="V151" s="16">
        <f t="shared" si="28"/>
        <v>1877</v>
      </c>
      <c r="W151" s="7">
        <f t="shared" si="29"/>
        <v>3850</v>
      </c>
      <c r="X151" s="7">
        <f t="shared" si="30"/>
        <v>2677</v>
      </c>
    </row>
    <row r="152" spans="1:24" x14ac:dyDescent="0.25">
      <c r="A152" t="s">
        <v>33</v>
      </c>
      <c r="B152" s="8">
        <v>41517</v>
      </c>
      <c r="C152" s="7">
        <v>550</v>
      </c>
      <c r="D152" s="7">
        <v>353</v>
      </c>
      <c r="E152" s="7">
        <v>421</v>
      </c>
      <c r="F152" s="13">
        <f t="shared" si="24"/>
        <v>1324</v>
      </c>
      <c r="G152" s="7">
        <v>653</v>
      </c>
      <c r="H152" s="7">
        <v>382</v>
      </c>
      <c r="I152" s="7">
        <v>448</v>
      </c>
      <c r="J152" s="13">
        <f t="shared" si="25"/>
        <v>1483</v>
      </c>
      <c r="K152" s="7">
        <v>323</v>
      </c>
      <c r="L152" s="7">
        <v>277</v>
      </c>
      <c r="M152" s="7">
        <v>238</v>
      </c>
      <c r="N152" s="13">
        <f t="shared" si="26"/>
        <v>838</v>
      </c>
      <c r="O152" s="7">
        <v>357</v>
      </c>
      <c r="P152" s="7">
        <v>276</v>
      </c>
      <c r="Q152" s="7">
        <v>215</v>
      </c>
      <c r="R152" s="16">
        <f t="shared" si="27"/>
        <v>848</v>
      </c>
      <c r="S152" s="7">
        <v>694</v>
      </c>
      <c r="T152" s="7">
        <v>535</v>
      </c>
      <c r="U152" s="7">
        <v>574</v>
      </c>
      <c r="V152" s="16">
        <f t="shared" si="28"/>
        <v>1803</v>
      </c>
      <c r="W152" s="7">
        <f t="shared" si="29"/>
        <v>3645</v>
      </c>
      <c r="X152" s="7">
        <f t="shared" si="30"/>
        <v>2651</v>
      </c>
    </row>
    <row r="153" spans="1:24" x14ac:dyDescent="0.25">
      <c r="A153" t="s">
        <v>32</v>
      </c>
      <c r="B153" s="8">
        <v>41547</v>
      </c>
      <c r="C153" s="7">
        <v>602</v>
      </c>
      <c r="D153" s="7">
        <v>395</v>
      </c>
      <c r="E153" s="7">
        <v>341</v>
      </c>
      <c r="F153" s="13">
        <f t="shared" si="24"/>
        <v>1338</v>
      </c>
      <c r="G153" s="7">
        <v>556</v>
      </c>
      <c r="H153" s="7">
        <v>390</v>
      </c>
      <c r="I153" s="7">
        <v>427</v>
      </c>
      <c r="J153" s="13">
        <f t="shared" si="25"/>
        <v>1373</v>
      </c>
      <c r="K153" s="7">
        <v>372</v>
      </c>
      <c r="L153" s="7">
        <v>235</v>
      </c>
      <c r="M153" s="7">
        <v>283</v>
      </c>
      <c r="N153" s="13">
        <f t="shared" si="26"/>
        <v>890</v>
      </c>
      <c r="O153" s="7">
        <v>295</v>
      </c>
      <c r="P153" s="7">
        <v>252</v>
      </c>
      <c r="Q153" s="7">
        <v>218</v>
      </c>
      <c r="R153" s="16">
        <f t="shared" si="27"/>
        <v>765</v>
      </c>
      <c r="S153" s="7">
        <v>604</v>
      </c>
      <c r="T153" s="7">
        <v>508</v>
      </c>
      <c r="U153" s="7">
        <v>548</v>
      </c>
      <c r="V153" s="16">
        <f t="shared" si="28"/>
        <v>1660</v>
      </c>
      <c r="W153" s="7">
        <f t="shared" si="29"/>
        <v>3601</v>
      </c>
      <c r="X153" s="7">
        <f t="shared" si="30"/>
        <v>2425</v>
      </c>
    </row>
    <row r="154" spans="1:24" x14ac:dyDescent="0.25">
      <c r="A154" t="s">
        <v>31</v>
      </c>
      <c r="B154" s="8">
        <v>41578</v>
      </c>
      <c r="C154" s="7">
        <v>559</v>
      </c>
      <c r="D154" s="7">
        <v>408</v>
      </c>
      <c r="E154" s="7">
        <v>437</v>
      </c>
      <c r="F154" s="13">
        <f t="shared" si="24"/>
        <v>1404</v>
      </c>
      <c r="G154" s="7">
        <v>520</v>
      </c>
      <c r="H154" s="7">
        <v>361</v>
      </c>
      <c r="I154" s="7">
        <v>393</v>
      </c>
      <c r="J154" s="13">
        <f t="shared" si="25"/>
        <v>1274</v>
      </c>
      <c r="K154" s="7">
        <v>392</v>
      </c>
      <c r="L154" s="7">
        <v>278</v>
      </c>
      <c r="M154" s="7">
        <v>290</v>
      </c>
      <c r="N154" s="13">
        <f t="shared" si="26"/>
        <v>960</v>
      </c>
      <c r="O154" s="7">
        <v>327</v>
      </c>
      <c r="P154" s="7">
        <v>192</v>
      </c>
      <c r="Q154" s="7">
        <v>220</v>
      </c>
      <c r="R154" s="16">
        <f t="shared" si="27"/>
        <v>739</v>
      </c>
      <c r="S154" s="7">
        <v>556</v>
      </c>
      <c r="T154" s="7">
        <v>521</v>
      </c>
      <c r="U154" s="7">
        <v>559</v>
      </c>
      <c r="V154" s="16">
        <f t="shared" si="28"/>
        <v>1636</v>
      </c>
      <c r="W154" s="7">
        <f t="shared" si="29"/>
        <v>3638</v>
      </c>
      <c r="X154" s="7">
        <f t="shared" si="30"/>
        <v>2375</v>
      </c>
    </row>
    <row r="155" spans="1:24" x14ac:dyDescent="0.25">
      <c r="A155" t="s">
        <v>30</v>
      </c>
      <c r="B155" s="8">
        <v>41608</v>
      </c>
      <c r="C155" s="7">
        <v>503</v>
      </c>
      <c r="D155" s="7">
        <v>387</v>
      </c>
      <c r="E155" s="7">
        <v>347</v>
      </c>
      <c r="F155" s="13">
        <f t="shared" si="24"/>
        <v>1237</v>
      </c>
      <c r="G155" s="7">
        <v>516</v>
      </c>
      <c r="H155" s="7">
        <v>412</v>
      </c>
      <c r="I155" s="7">
        <v>384</v>
      </c>
      <c r="J155" s="13">
        <f t="shared" si="25"/>
        <v>1312</v>
      </c>
      <c r="K155" s="7">
        <v>399</v>
      </c>
      <c r="L155" s="7">
        <v>250</v>
      </c>
      <c r="M155" s="7">
        <v>284</v>
      </c>
      <c r="N155" s="13">
        <f t="shared" si="26"/>
        <v>933</v>
      </c>
      <c r="O155" s="7">
        <v>346</v>
      </c>
      <c r="P155" s="7">
        <v>194</v>
      </c>
      <c r="Q155" s="7">
        <v>202</v>
      </c>
      <c r="R155" s="16">
        <f t="shared" si="27"/>
        <v>742</v>
      </c>
      <c r="S155" s="7">
        <v>639</v>
      </c>
      <c r="T155" s="7">
        <v>522</v>
      </c>
      <c r="U155" s="7">
        <v>595</v>
      </c>
      <c r="V155" s="16">
        <f t="shared" si="28"/>
        <v>1756</v>
      </c>
      <c r="W155" s="7">
        <f t="shared" si="29"/>
        <v>3482</v>
      </c>
      <c r="X155" s="7">
        <f t="shared" si="30"/>
        <v>2498</v>
      </c>
    </row>
    <row r="156" spans="1:24" x14ac:dyDescent="0.25">
      <c r="A156" t="s">
        <v>29</v>
      </c>
      <c r="B156" s="8">
        <v>41639</v>
      </c>
      <c r="C156" s="7">
        <v>528</v>
      </c>
      <c r="D156" s="7">
        <v>348</v>
      </c>
      <c r="E156" s="7">
        <v>322</v>
      </c>
      <c r="F156" s="13">
        <f t="shared" si="24"/>
        <v>1198</v>
      </c>
      <c r="G156" s="7">
        <v>541</v>
      </c>
      <c r="H156" s="7">
        <v>438</v>
      </c>
      <c r="I156" s="7">
        <v>420</v>
      </c>
      <c r="J156" s="13">
        <f t="shared" si="25"/>
        <v>1399</v>
      </c>
      <c r="K156" s="7">
        <v>356</v>
      </c>
      <c r="L156" s="7">
        <v>275</v>
      </c>
      <c r="M156" s="7">
        <v>266</v>
      </c>
      <c r="N156" s="13">
        <f t="shared" si="26"/>
        <v>897</v>
      </c>
      <c r="O156" s="7">
        <v>333</v>
      </c>
      <c r="P156" s="7">
        <v>179</v>
      </c>
      <c r="Q156" s="7">
        <v>201</v>
      </c>
      <c r="R156" s="16">
        <f t="shared" si="27"/>
        <v>713</v>
      </c>
      <c r="S156" s="7">
        <v>551</v>
      </c>
      <c r="T156" s="7">
        <v>520</v>
      </c>
      <c r="U156" s="7">
        <v>515</v>
      </c>
      <c r="V156" s="16">
        <f t="shared" si="28"/>
        <v>1586</v>
      </c>
      <c r="W156" s="7">
        <f t="shared" si="29"/>
        <v>3494</v>
      </c>
      <c r="X156" s="7">
        <f t="shared" si="30"/>
        <v>2299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"/>
  <sheetViews>
    <sheetView workbookViewId="0">
      <selection sqref="A1:A81"/>
    </sheetView>
  </sheetViews>
  <sheetFormatPr defaultRowHeight="15" x14ac:dyDescent="0.25"/>
  <sheetData>
    <row r="1" spans="1:1" x14ac:dyDescent="0.25">
      <c r="A1" s="7">
        <f>AVERAGE(Duration!W11:W13)</f>
        <v>4124</v>
      </c>
    </row>
    <row r="2" spans="1:1" x14ac:dyDescent="0.25">
      <c r="A2" s="7">
        <f>AVERAGE(Duration!W12:W14)</f>
        <v>4345</v>
      </c>
    </row>
    <row r="3" spans="1:1" x14ac:dyDescent="0.25">
      <c r="A3" s="7">
        <f>AVERAGE(Duration!W13:W15)</f>
        <v>4475</v>
      </c>
    </row>
    <row r="4" spans="1:1" x14ac:dyDescent="0.25">
      <c r="A4" s="7">
        <f>AVERAGE(Duration!W14:W16)</f>
        <v>4226.333333333333</v>
      </c>
    </row>
    <row r="5" spans="1:1" x14ac:dyDescent="0.25">
      <c r="A5" s="7">
        <f>AVERAGE(Duration!W15:W17)</f>
        <v>3944.6666666666665</v>
      </c>
    </row>
    <row r="6" spans="1:1" x14ac:dyDescent="0.25">
      <c r="A6" s="7">
        <f>AVERAGE(Duration!W16:W18)</f>
        <v>3772.6666666666665</v>
      </c>
    </row>
    <row r="7" spans="1:1" x14ac:dyDescent="0.25">
      <c r="A7" s="7">
        <f>AVERAGE(Duration!W17:W19)</f>
        <v>3728.6666666666665</v>
      </c>
    </row>
    <row r="8" spans="1:1" x14ac:dyDescent="0.25">
      <c r="A8" s="7">
        <f>AVERAGE(Duration!W18:W20)</f>
        <v>3758</v>
      </c>
    </row>
    <row r="9" spans="1:1" x14ac:dyDescent="0.25">
      <c r="A9" s="7">
        <f>AVERAGE(Duration!W19:W21)</f>
        <v>3653.6666666666665</v>
      </c>
    </row>
    <row r="10" spans="1:1" x14ac:dyDescent="0.25">
      <c r="A10" s="7">
        <f>AVERAGE(Duration!W20:W22)</f>
        <v>3519.3333333333335</v>
      </c>
    </row>
    <row r="11" spans="1:1" x14ac:dyDescent="0.25">
      <c r="A11" s="7">
        <f>AVERAGE(Duration!W21:W23)</f>
        <v>3512.6666666666665</v>
      </c>
    </row>
    <row r="12" spans="1:1" x14ac:dyDescent="0.25">
      <c r="A12" s="7">
        <f>AVERAGE(Duration!W22:W24)</f>
        <v>3591.3333333333335</v>
      </c>
    </row>
    <row r="13" spans="1:1" x14ac:dyDescent="0.25">
      <c r="A13" s="7">
        <f>AVERAGE(Duration!W23:W25)</f>
        <v>3908.6666666666665</v>
      </c>
    </row>
    <row r="14" spans="1:1" x14ac:dyDescent="0.25">
      <c r="A14" s="7">
        <f>AVERAGE(Duration!W24:W26)</f>
        <v>4116</v>
      </c>
    </row>
    <row r="15" spans="1:1" x14ac:dyDescent="0.25">
      <c r="A15" s="7">
        <f>AVERAGE(Duration!W25:W27)</f>
        <v>4304</v>
      </c>
    </row>
    <row r="16" spans="1:1" x14ac:dyDescent="0.25">
      <c r="A16" s="7">
        <f>AVERAGE(Duration!W26:W28)</f>
        <v>4094.6666666666665</v>
      </c>
    </row>
    <row r="17" spans="1:1" x14ac:dyDescent="0.25">
      <c r="A17" s="7">
        <f>AVERAGE(Duration!W27:W29)</f>
        <v>3865</v>
      </c>
    </row>
    <row r="18" spans="1:1" x14ac:dyDescent="0.25">
      <c r="A18" s="7">
        <f>AVERAGE(Duration!W28:W30)</f>
        <v>3729.3333333333335</v>
      </c>
    </row>
    <row r="19" spans="1:1" x14ac:dyDescent="0.25">
      <c r="A19" s="7">
        <f>AVERAGE(Duration!W29:W31)</f>
        <v>3784.3333333333335</v>
      </c>
    </row>
    <row r="20" spans="1:1" x14ac:dyDescent="0.25">
      <c r="A20" s="7">
        <f>AVERAGE(Duration!W30:W32)</f>
        <v>3869</v>
      </c>
    </row>
    <row r="21" spans="1:1" x14ac:dyDescent="0.25">
      <c r="A21" s="7">
        <f>AVERAGE(Duration!W31:W33)</f>
        <v>3778</v>
      </c>
    </row>
    <row r="22" spans="1:1" x14ac:dyDescent="0.25">
      <c r="A22" s="7">
        <f>AVERAGE(Duration!W32:W34)</f>
        <v>3683.3333333333335</v>
      </c>
    </row>
    <row r="23" spans="1:1" x14ac:dyDescent="0.25">
      <c r="A23" s="7">
        <f>AVERAGE(Duration!W33:W35)</f>
        <v>3594.3333333333335</v>
      </c>
    </row>
    <row r="24" spans="1:1" x14ac:dyDescent="0.25">
      <c r="A24" s="7">
        <f>AVERAGE(Duration!W34:W36)</f>
        <v>3602.3333333333335</v>
      </c>
    </row>
    <row r="25" spans="1:1" x14ac:dyDescent="0.25">
      <c r="A25" s="7">
        <f>AVERAGE(Duration!W35:W37)</f>
        <v>3772.6666666666665</v>
      </c>
    </row>
    <row r="26" spans="1:1" x14ac:dyDescent="0.25">
      <c r="A26" s="7">
        <f>AVERAGE(Duration!W36:W38)</f>
        <v>3875</v>
      </c>
    </row>
    <row r="27" spans="1:1" x14ac:dyDescent="0.25">
      <c r="A27" s="7">
        <f>AVERAGE(Duration!W37:W39)</f>
        <v>4004.3333333333335</v>
      </c>
    </row>
    <row r="28" spans="1:1" x14ac:dyDescent="0.25">
      <c r="A28" s="7">
        <f>AVERAGE(Duration!W38:W40)</f>
        <v>3765</v>
      </c>
    </row>
    <row r="29" spans="1:1" x14ac:dyDescent="0.25">
      <c r="A29" s="7">
        <f>AVERAGE(Duration!W39:W41)</f>
        <v>3512</v>
      </c>
    </row>
    <row r="30" spans="1:1" x14ac:dyDescent="0.25">
      <c r="A30" s="7">
        <f>AVERAGE(Duration!W40:W42)</f>
        <v>3319.3333333333335</v>
      </c>
    </row>
    <row r="31" spans="1:1" x14ac:dyDescent="0.25">
      <c r="A31" s="7">
        <f>AVERAGE(Duration!W41:W43)</f>
        <v>3384.6666666666665</v>
      </c>
    </row>
    <row r="32" spans="1:1" x14ac:dyDescent="0.25">
      <c r="A32" s="7">
        <f>AVERAGE(Duration!W42:W44)</f>
        <v>3488.6666666666665</v>
      </c>
    </row>
    <row r="33" spans="1:1" x14ac:dyDescent="0.25">
      <c r="A33" s="7">
        <f>AVERAGE(Duration!W43:W45)</f>
        <v>3411</v>
      </c>
    </row>
    <row r="34" spans="1:1" x14ac:dyDescent="0.25">
      <c r="A34" s="7">
        <f>AVERAGE(Duration!W44:W46)</f>
        <v>3239.6666666666665</v>
      </c>
    </row>
    <row r="35" spans="1:1" x14ac:dyDescent="0.25">
      <c r="A35" s="7">
        <f>AVERAGE(Duration!W45:W47)</f>
        <v>3203</v>
      </c>
    </row>
    <row r="36" spans="1:1" x14ac:dyDescent="0.25">
      <c r="A36" s="7">
        <f>AVERAGE(Duration!W46:W48)</f>
        <v>3304.6666666666665</v>
      </c>
    </row>
    <row r="37" spans="1:1" x14ac:dyDescent="0.25">
      <c r="A37" s="7">
        <f>AVERAGE(Duration!W47:W49)</f>
        <v>3535.3333333333335</v>
      </c>
    </row>
    <row r="38" spans="1:1" x14ac:dyDescent="0.25">
      <c r="A38" s="7">
        <f>AVERAGE(Duration!W48:W50)</f>
        <v>3697</v>
      </c>
    </row>
    <row r="39" spans="1:1" x14ac:dyDescent="0.25">
      <c r="A39" s="7">
        <f>AVERAGE(Duration!W49:W51)</f>
        <v>3730.6666666666665</v>
      </c>
    </row>
    <row r="40" spans="1:1" x14ac:dyDescent="0.25">
      <c r="A40" s="7">
        <f>AVERAGE(Duration!W50:W52)</f>
        <v>3489.6666666666665</v>
      </c>
    </row>
    <row r="41" spans="1:1" x14ac:dyDescent="0.25">
      <c r="A41" s="7">
        <f>AVERAGE(Duration!W51:W53)</f>
        <v>3199</v>
      </c>
    </row>
    <row r="42" spans="1:1" x14ac:dyDescent="0.25">
      <c r="A42" s="7">
        <f>AVERAGE(Duration!W52:W54)</f>
        <v>3094</v>
      </c>
    </row>
    <row r="43" spans="1:1" x14ac:dyDescent="0.25">
      <c r="A43" s="7">
        <f>AVERAGE(Duration!W53:W55)</f>
        <v>3212.3333333333335</v>
      </c>
    </row>
    <row r="44" spans="1:1" x14ac:dyDescent="0.25">
      <c r="A44" s="7">
        <f>AVERAGE(Duration!W54:W56)</f>
        <v>3268.3333333333335</v>
      </c>
    </row>
    <row r="45" spans="1:1" x14ac:dyDescent="0.25">
      <c r="A45" s="7">
        <f>AVERAGE(Duration!W55:W57)</f>
        <v>3230.3333333333335</v>
      </c>
    </row>
    <row r="46" spans="1:1" x14ac:dyDescent="0.25">
      <c r="A46" s="7">
        <f>AVERAGE(Duration!W56:W58)</f>
        <v>3102.3333333333335</v>
      </c>
    </row>
    <row r="47" spans="1:1" x14ac:dyDescent="0.25">
      <c r="A47" s="7">
        <f>AVERAGE(Duration!W57:W59)</f>
        <v>3148.3333333333335</v>
      </c>
    </row>
    <row r="48" spans="1:1" x14ac:dyDescent="0.25">
      <c r="A48" s="7">
        <f>AVERAGE(Duration!W58:W60)</f>
        <v>3185</v>
      </c>
    </row>
    <row r="49" spans="1:1" x14ac:dyDescent="0.25">
      <c r="A49" s="7">
        <f>AVERAGE(Duration!W59:W61)</f>
        <v>3383.6666666666665</v>
      </c>
    </row>
    <row r="50" spans="1:1" x14ac:dyDescent="0.25">
      <c r="A50" s="7">
        <f>AVERAGE(Duration!W60:W62)</f>
        <v>3487</v>
      </c>
    </row>
    <row r="51" spans="1:1" x14ac:dyDescent="0.25">
      <c r="A51" s="7">
        <f>AVERAGE(Duration!W61:W63)</f>
        <v>3564</v>
      </c>
    </row>
    <row r="52" spans="1:1" x14ac:dyDescent="0.25">
      <c r="A52" s="7">
        <f>AVERAGE(Duration!W62:W64)</f>
        <v>3405.6666666666665</v>
      </c>
    </row>
    <row r="53" spans="1:1" x14ac:dyDescent="0.25">
      <c r="A53" s="7">
        <f>AVERAGE(Duration!W63:W65)</f>
        <v>3159</v>
      </c>
    </row>
    <row r="54" spans="1:1" x14ac:dyDescent="0.25">
      <c r="A54" s="7">
        <f>AVERAGE(Duration!W64:W66)</f>
        <v>3005</v>
      </c>
    </row>
    <row r="55" spans="1:1" x14ac:dyDescent="0.25">
      <c r="A55" s="7">
        <f>AVERAGE(Duration!W65:W67)</f>
        <v>3041.3333333333335</v>
      </c>
    </row>
    <row r="56" spans="1:1" x14ac:dyDescent="0.25">
      <c r="A56" s="7">
        <f>AVERAGE(Duration!W66:W68)</f>
        <v>3125.3333333333335</v>
      </c>
    </row>
    <row r="57" spans="1:1" x14ac:dyDescent="0.25">
      <c r="A57" s="7">
        <f>AVERAGE(Duration!W67:W69)</f>
        <v>3067.3333333333335</v>
      </c>
    </row>
    <row r="58" spans="1:1" x14ac:dyDescent="0.25">
      <c r="A58" s="7">
        <f>AVERAGE(Duration!W68:W70)</f>
        <v>2881</v>
      </c>
    </row>
    <row r="59" spans="1:1" x14ac:dyDescent="0.25">
      <c r="A59" s="7">
        <f>AVERAGE(Duration!W69:W71)</f>
        <v>2831.3333333333335</v>
      </c>
    </row>
    <row r="60" spans="1:1" x14ac:dyDescent="0.25">
      <c r="A60" s="7">
        <f>AVERAGE(Duration!W70:W72)</f>
        <v>2919</v>
      </c>
    </row>
    <row r="61" spans="1:1" x14ac:dyDescent="0.25">
      <c r="A61" s="7">
        <f>AVERAGE(Duration!W71:W73)</f>
        <v>3213.3333333333335</v>
      </c>
    </row>
    <row r="62" spans="1:1" x14ac:dyDescent="0.25">
      <c r="A62" s="7">
        <f>AVERAGE(Duration!W72:W74)</f>
        <v>3404.3333333333335</v>
      </c>
    </row>
    <row r="63" spans="1:1" x14ac:dyDescent="0.25">
      <c r="A63" s="7">
        <f>AVERAGE(Duration!W73:W75)</f>
        <v>3405</v>
      </c>
    </row>
    <row r="64" spans="1:1" x14ac:dyDescent="0.25">
      <c r="A64" s="7">
        <f>AVERAGE(Duration!W74:W76)</f>
        <v>3171.6666666666665</v>
      </c>
    </row>
    <row r="65" spans="1:1" x14ac:dyDescent="0.25">
      <c r="A65" s="7">
        <f>AVERAGE(Duration!W75:W77)</f>
        <v>2930.3333333333335</v>
      </c>
    </row>
    <row r="66" spans="1:1" x14ac:dyDescent="0.25">
      <c r="A66" s="7">
        <f>AVERAGE(Duration!W76:W78)</f>
        <v>2872</v>
      </c>
    </row>
    <row r="67" spans="1:1" x14ac:dyDescent="0.25">
      <c r="A67" s="7">
        <f>AVERAGE(Duration!W77:W79)</f>
        <v>2989.3333333333335</v>
      </c>
    </row>
    <row r="68" spans="1:1" x14ac:dyDescent="0.25">
      <c r="A68" s="7">
        <f>AVERAGE(Duration!W78:W80)</f>
        <v>3090</v>
      </c>
    </row>
    <row r="69" spans="1:1" x14ac:dyDescent="0.25">
      <c r="A69" s="7">
        <f>AVERAGE(Duration!W79:W81)</f>
        <v>3094</v>
      </c>
    </row>
    <row r="70" spans="1:1" x14ac:dyDescent="0.25">
      <c r="A70" s="7">
        <f>AVERAGE(Duration!W80:W82)</f>
        <v>3002.3333333333335</v>
      </c>
    </row>
    <row r="71" spans="1:1" x14ac:dyDescent="0.25">
      <c r="A71" s="7">
        <f>AVERAGE(Duration!W81:W83)</f>
        <v>2988.3333333333335</v>
      </c>
    </row>
    <row r="72" spans="1:1" x14ac:dyDescent="0.25">
      <c r="A72" s="7">
        <f>AVERAGE(Duration!W82:W84)</f>
        <v>3143</v>
      </c>
    </row>
    <row r="73" spans="1:1" x14ac:dyDescent="0.25">
      <c r="A73" s="7">
        <f>AVERAGE(Duration!W83:W85)</f>
        <v>3408.3333333333335</v>
      </c>
    </row>
    <row r="74" spans="1:1" x14ac:dyDescent="0.25">
      <c r="A74" s="7">
        <f>AVERAGE(Duration!W84:W86)</f>
        <v>3641.6666666666665</v>
      </c>
    </row>
    <row r="75" spans="1:1" x14ac:dyDescent="0.25">
      <c r="A75" s="7">
        <f>AVERAGE(Duration!W85:W87)</f>
        <v>3787.6666666666665</v>
      </c>
    </row>
    <row r="76" spans="1:1" x14ac:dyDescent="0.25">
      <c r="A76" s="7">
        <f>AVERAGE(Duration!W86:W88)</f>
        <v>3659.6666666666665</v>
      </c>
    </row>
    <row r="77" spans="1:1" x14ac:dyDescent="0.25">
      <c r="A77" s="7">
        <f>AVERAGE(Duration!W87:W89)</f>
        <v>3522.6666666666665</v>
      </c>
    </row>
    <row r="78" spans="1:1" x14ac:dyDescent="0.25">
      <c r="A78" s="7">
        <f>AVERAGE(Duration!W88:W90)</f>
        <v>3446.3333333333335</v>
      </c>
    </row>
    <row r="79" spans="1:1" x14ac:dyDescent="0.25">
      <c r="A79" s="7">
        <f>AVERAGE(Duration!W89:W91)</f>
        <v>3598.6666666666665</v>
      </c>
    </row>
    <row r="80" spans="1:1" x14ac:dyDescent="0.25">
      <c r="A80" s="7">
        <f>AVERAGE(Duration!W90:W92)</f>
        <v>3851.3333333333335</v>
      </c>
    </row>
    <row r="81" spans="1:1" x14ac:dyDescent="0.25">
      <c r="A81" s="7">
        <f>AVERAGE(Duration!W91:W93)</f>
        <v>3945.3333333333335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"/>
  <sheetViews>
    <sheetView tabSelected="1" topLeftCell="A79" workbookViewId="0">
      <selection sqref="A1:A81"/>
    </sheetView>
  </sheetViews>
  <sheetFormatPr defaultRowHeight="15" x14ac:dyDescent="0.25"/>
  <sheetData>
    <row r="1" spans="1:1" x14ac:dyDescent="0.25">
      <c r="A1" s="7">
        <f>AVERAGE(Duration!X11:X13)</f>
        <v>730</v>
      </c>
    </row>
    <row r="2" spans="1:1" x14ac:dyDescent="0.25">
      <c r="A2" s="7">
        <f>AVERAGE(Duration!X12:X14)</f>
        <v>769.66666666666663</v>
      </c>
    </row>
    <row r="3" spans="1:1" x14ac:dyDescent="0.25">
      <c r="A3" s="7">
        <f>AVERAGE(Duration!X13:X15)</f>
        <v>826.66666666666663</v>
      </c>
    </row>
    <row r="4" spans="1:1" x14ac:dyDescent="0.25">
      <c r="A4" s="7">
        <f>AVERAGE(Duration!X14:X16)</f>
        <v>896.33333333333337</v>
      </c>
    </row>
    <row r="5" spans="1:1" x14ac:dyDescent="0.25">
      <c r="A5" s="7">
        <f>AVERAGE(Duration!X15:X17)</f>
        <v>983</v>
      </c>
    </row>
    <row r="6" spans="1:1" x14ac:dyDescent="0.25">
      <c r="A6" s="7">
        <f>AVERAGE(Duration!X16:X18)</f>
        <v>1033</v>
      </c>
    </row>
    <row r="7" spans="1:1" x14ac:dyDescent="0.25">
      <c r="A7" s="7">
        <f>AVERAGE(Duration!X17:X19)</f>
        <v>1049</v>
      </c>
    </row>
    <row r="8" spans="1:1" x14ac:dyDescent="0.25">
      <c r="A8" s="7">
        <f>AVERAGE(Duration!X18:X20)</f>
        <v>1049</v>
      </c>
    </row>
    <row r="9" spans="1:1" x14ac:dyDescent="0.25">
      <c r="A9" s="7">
        <f>AVERAGE(Duration!X19:X21)</f>
        <v>1053</v>
      </c>
    </row>
    <row r="10" spans="1:1" x14ac:dyDescent="0.25">
      <c r="A10" s="7">
        <f>AVERAGE(Duration!X20:X22)</f>
        <v>1073.3333333333333</v>
      </c>
    </row>
    <row r="11" spans="1:1" x14ac:dyDescent="0.25">
      <c r="A11" s="7">
        <f>AVERAGE(Duration!X21:X23)</f>
        <v>1110.3333333333333</v>
      </c>
    </row>
    <row r="12" spans="1:1" x14ac:dyDescent="0.25">
      <c r="A12" s="7">
        <f>AVERAGE(Duration!X22:X24)</f>
        <v>1180.6666666666667</v>
      </c>
    </row>
    <row r="13" spans="1:1" x14ac:dyDescent="0.25">
      <c r="A13" s="7">
        <f>AVERAGE(Duration!X23:X25)</f>
        <v>1230</v>
      </c>
    </row>
    <row r="14" spans="1:1" x14ac:dyDescent="0.25">
      <c r="A14" s="7">
        <f>AVERAGE(Duration!X24:X26)</f>
        <v>1275.6666666666667</v>
      </c>
    </row>
    <row r="15" spans="1:1" x14ac:dyDescent="0.25">
      <c r="A15" s="7">
        <f>AVERAGE(Duration!X25:X27)</f>
        <v>1271.6666666666667</v>
      </c>
    </row>
    <row r="16" spans="1:1" x14ac:dyDescent="0.25">
      <c r="A16" s="7">
        <f>AVERAGE(Duration!X26:X28)</f>
        <v>1286.3333333333333</v>
      </c>
    </row>
    <row r="17" spans="1:1" x14ac:dyDescent="0.25">
      <c r="A17" s="7">
        <f>AVERAGE(Duration!X27:X29)</f>
        <v>1246</v>
      </c>
    </row>
    <row r="18" spans="1:1" x14ac:dyDescent="0.25">
      <c r="A18" s="7">
        <f>AVERAGE(Duration!X28:X30)</f>
        <v>1273.3333333333333</v>
      </c>
    </row>
    <row r="19" spans="1:1" x14ac:dyDescent="0.25">
      <c r="A19" s="7">
        <f>AVERAGE(Duration!X29:X31)</f>
        <v>1264.3333333333333</v>
      </c>
    </row>
    <row r="20" spans="1:1" x14ac:dyDescent="0.25">
      <c r="A20" s="7">
        <f>AVERAGE(Duration!X30:X32)</f>
        <v>1306.3333333333333</v>
      </c>
    </row>
    <row r="21" spans="1:1" x14ac:dyDescent="0.25">
      <c r="A21" s="7">
        <f>AVERAGE(Duration!X31:X33)</f>
        <v>1303</v>
      </c>
    </row>
    <row r="22" spans="1:1" x14ac:dyDescent="0.25">
      <c r="A22" s="7">
        <f>AVERAGE(Duration!X32:X34)</f>
        <v>1288</v>
      </c>
    </row>
    <row r="23" spans="1:1" x14ac:dyDescent="0.25">
      <c r="A23" s="7">
        <f>AVERAGE(Duration!X33:X35)</f>
        <v>1283.6666666666667</v>
      </c>
    </row>
    <row r="24" spans="1:1" x14ac:dyDescent="0.25">
      <c r="A24" s="7">
        <f>AVERAGE(Duration!X34:X36)</f>
        <v>1262</v>
      </c>
    </row>
    <row r="25" spans="1:1" x14ac:dyDescent="0.25">
      <c r="A25" s="7">
        <f>AVERAGE(Duration!X35:X37)</f>
        <v>1287.6666666666667</v>
      </c>
    </row>
    <row r="26" spans="1:1" x14ac:dyDescent="0.25">
      <c r="A26" s="7">
        <f>AVERAGE(Duration!X36:X38)</f>
        <v>1291</v>
      </c>
    </row>
    <row r="27" spans="1:1" x14ac:dyDescent="0.25">
      <c r="A27" s="7">
        <f>AVERAGE(Duration!X37:X39)</f>
        <v>1325.6666666666667</v>
      </c>
    </row>
    <row r="28" spans="1:1" x14ac:dyDescent="0.25">
      <c r="A28" s="7">
        <f>AVERAGE(Duration!X38:X40)</f>
        <v>1293.3333333333333</v>
      </c>
    </row>
    <row r="29" spans="1:1" x14ac:dyDescent="0.25">
      <c r="A29" s="7">
        <f>AVERAGE(Duration!X39:X41)</f>
        <v>1238.3333333333333</v>
      </c>
    </row>
    <row r="30" spans="1:1" x14ac:dyDescent="0.25">
      <c r="A30" s="7">
        <f>AVERAGE(Duration!X40:X42)</f>
        <v>1163</v>
      </c>
    </row>
    <row r="31" spans="1:1" x14ac:dyDescent="0.25">
      <c r="A31" s="7">
        <f>AVERAGE(Duration!X41:X43)</f>
        <v>1107</v>
      </c>
    </row>
    <row r="32" spans="1:1" x14ac:dyDescent="0.25">
      <c r="A32" s="7">
        <f>AVERAGE(Duration!X42:X44)</f>
        <v>1069.6666666666667</v>
      </c>
    </row>
    <row r="33" spans="1:1" x14ac:dyDescent="0.25">
      <c r="A33" s="7">
        <f>AVERAGE(Duration!X43:X45)</f>
        <v>1045.6666666666667</v>
      </c>
    </row>
    <row r="34" spans="1:1" x14ac:dyDescent="0.25">
      <c r="A34" s="7">
        <f>AVERAGE(Duration!X44:X46)</f>
        <v>1042.3333333333333</v>
      </c>
    </row>
    <row r="35" spans="1:1" x14ac:dyDescent="0.25">
      <c r="A35" s="7">
        <f>AVERAGE(Duration!X45:X47)</f>
        <v>1038</v>
      </c>
    </row>
    <row r="36" spans="1:1" x14ac:dyDescent="0.25">
      <c r="A36" s="7">
        <f>AVERAGE(Duration!X46:X48)</f>
        <v>1029</v>
      </c>
    </row>
    <row r="37" spans="1:1" x14ac:dyDescent="0.25">
      <c r="A37" s="7">
        <f>AVERAGE(Duration!X47:X49)</f>
        <v>1041.6666666666667</v>
      </c>
    </row>
    <row r="38" spans="1:1" x14ac:dyDescent="0.25">
      <c r="A38" s="7">
        <f>AVERAGE(Duration!X48:X50)</f>
        <v>1040</v>
      </c>
    </row>
    <row r="39" spans="1:1" x14ac:dyDescent="0.25">
      <c r="A39" s="7">
        <f>AVERAGE(Duration!X49:X51)</f>
        <v>1037.3333333333333</v>
      </c>
    </row>
    <row r="40" spans="1:1" x14ac:dyDescent="0.25">
      <c r="A40" s="7">
        <f>AVERAGE(Duration!X50:X52)</f>
        <v>1030.3333333333333</v>
      </c>
    </row>
    <row r="41" spans="1:1" x14ac:dyDescent="0.25">
      <c r="A41" s="7">
        <f>AVERAGE(Duration!X51:X53)</f>
        <v>1022.6666666666666</v>
      </c>
    </row>
    <row r="42" spans="1:1" x14ac:dyDescent="0.25">
      <c r="A42" s="7">
        <f>AVERAGE(Duration!X52:X54)</f>
        <v>967</v>
      </c>
    </row>
    <row r="43" spans="1:1" x14ac:dyDescent="0.25">
      <c r="A43" s="7">
        <f>AVERAGE(Duration!X53:X55)</f>
        <v>907</v>
      </c>
    </row>
    <row r="44" spans="1:1" x14ac:dyDescent="0.25">
      <c r="A44" s="7">
        <f>AVERAGE(Duration!X54:X56)</f>
        <v>871.66666666666663</v>
      </c>
    </row>
    <row r="45" spans="1:1" x14ac:dyDescent="0.25">
      <c r="A45" s="7">
        <f>AVERAGE(Duration!X55:X57)</f>
        <v>893.66666666666663</v>
      </c>
    </row>
    <row r="46" spans="1:1" x14ac:dyDescent="0.25">
      <c r="A46" s="7">
        <f>AVERAGE(Duration!X56:X58)</f>
        <v>903.66666666666663</v>
      </c>
    </row>
    <row r="47" spans="1:1" x14ac:dyDescent="0.25">
      <c r="A47" s="7">
        <f>AVERAGE(Duration!X57:X59)</f>
        <v>906</v>
      </c>
    </row>
    <row r="48" spans="1:1" x14ac:dyDescent="0.25">
      <c r="A48" s="7">
        <f>AVERAGE(Duration!X58:X60)</f>
        <v>885.66666666666663</v>
      </c>
    </row>
    <row r="49" spans="1:1" x14ac:dyDescent="0.25">
      <c r="A49" s="7">
        <f>AVERAGE(Duration!X59:X61)</f>
        <v>830.33333333333337</v>
      </c>
    </row>
    <row r="50" spans="1:1" x14ac:dyDescent="0.25">
      <c r="A50" s="7">
        <f>AVERAGE(Duration!X60:X62)</f>
        <v>835.66666666666663</v>
      </c>
    </row>
    <row r="51" spans="1:1" x14ac:dyDescent="0.25">
      <c r="A51" s="7">
        <f>AVERAGE(Duration!X61:X63)</f>
        <v>835.33333333333337</v>
      </c>
    </row>
    <row r="52" spans="1:1" x14ac:dyDescent="0.25">
      <c r="A52" s="7">
        <f>AVERAGE(Duration!X62:X64)</f>
        <v>863</v>
      </c>
    </row>
    <row r="53" spans="1:1" x14ac:dyDescent="0.25">
      <c r="A53" s="7">
        <f>AVERAGE(Duration!X63:X65)</f>
        <v>851.66666666666663</v>
      </c>
    </row>
    <row r="54" spans="1:1" x14ac:dyDescent="0.25">
      <c r="A54" s="7">
        <f>AVERAGE(Duration!X64:X66)</f>
        <v>801</v>
      </c>
    </row>
    <row r="55" spans="1:1" x14ac:dyDescent="0.25">
      <c r="A55" s="7">
        <f>AVERAGE(Duration!X65:X67)</f>
        <v>781.33333333333337</v>
      </c>
    </row>
    <row r="56" spans="1:1" x14ac:dyDescent="0.25">
      <c r="A56" s="7">
        <f>AVERAGE(Duration!X66:X68)</f>
        <v>754.33333333333337</v>
      </c>
    </row>
    <row r="57" spans="1:1" x14ac:dyDescent="0.25">
      <c r="A57" s="7">
        <f>AVERAGE(Duration!X67:X69)</f>
        <v>769</v>
      </c>
    </row>
    <row r="58" spans="1:1" x14ac:dyDescent="0.25">
      <c r="A58" s="7">
        <f>AVERAGE(Duration!X68:X70)</f>
        <v>711.33333333333337</v>
      </c>
    </row>
    <row r="59" spans="1:1" x14ac:dyDescent="0.25">
      <c r="A59" s="7">
        <f>AVERAGE(Duration!X69:X71)</f>
        <v>664</v>
      </c>
    </row>
    <row r="60" spans="1:1" x14ac:dyDescent="0.25">
      <c r="A60" s="7">
        <f>AVERAGE(Duration!X70:X72)</f>
        <v>615</v>
      </c>
    </row>
    <row r="61" spans="1:1" x14ac:dyDescent="0.25">
      <c r="A61" s="7">
        <f>AVERAGE(Duration!X71:X73)</f>
        <v>664.33333333333337</v>
      </c>
    </row>
    <row r="62" spans="1:1" x14ac:dyDescent="0.25">
      <c r="A62" s="7">
        <f>AVERAGE(Duration!X72:X74)</f>
        <v>716</v>
      </c>
    </row>
    <row r="63" spans="1:1" x14ac:dyDescent="0.25">
      <c r="A63" s="7">
        <f>AVERAGE(Duration!X73:X75)</f>
        <v>795.33333333333337</v>
      </c>
    </row>
    <row r="64" spans="1:1" x14ac:dyDescent="0.25">
      <c r="A64" s="7">
        <f>AVERAGE(Duration!X74:X76)</f>
        <v>817</v>
      </c>
    </row>
    <row r="65" spans="1:1" x14ac:dyDescent="0.25">
      <c r="A65" s="7">
        <f>AVERAGE(Duration!X75:X77)</f>
        <v>788.33333333333337</v>
      </c>
    </row>
    <row r="66" spans="1:1" x14ac:dyDescent="0.25">
      <c r="A66" s="7">
        <f>AVERAGE(Duration!X76:X78)</f>
        <v>733</v>
      </c>
    </row>
    <row r="67" spans="1:1" x14ac:dyDescent="0.25">
      <c r="A67" s="7">
        <f>AVERAGE(Duration!X77:X79)</f>
        <v>728</v>
      </c>
    </row>
    <row r="68" spans="1:1" x14ac:dyDescent="0.25">
      <c r="A68" s="7">
        <f>AVERAGE(Duration!X78:X80)</f>
        <v>740</v>
      </c>
    </row>
    <row r="69" spans="1:1" x14ac:dyDescent="0.25">
      <c r="A69" s="7">
        <f>AVERAGE(Duration!X79:X81)</f>
        <v>772.66666666666663</v>
      </c>
    </row>
    <row r="70" spans="1:1" x14ac:dyDescent="0.25">
      <c r="A70" s="7">
        <f>AVERAGE(Duration!X80:X82)</f>
        <v>764.33333333333337</v>
      </c>
    </row>
    <row r="71" spans="1:1" x14ac:dyDescent="0.25">
      <c r="A71" s="7">
        <f>AVERAGE(Duration!X81:X83)</f>
        <v>792.66666666666663</v>
      </c>
    </row>
    <row r="72" spans="1:1" x14ac:dyDescent="0.25">
      <c r="A72" s="7">
        <f>AVERAGE(Duration!X82:X84)</f>
        <v>798</v>
      </c>
    </row>
    <row r="73" spans="1:1" x14ac:dyDescent="0.25">
      <c r="A73" s="7">
        <f>AVERAGE(Duration!X83:X85)</f>
        <v>822.66666666666663</v>
      </c>
    </row>
    <row r="74" spans="1:1" x14ac:dyDescent="0.25">
      <c r="A74" s="7">
        <f>AVERAGE(Duration!X84:X86)</f>
        <v>801.33333333333337</v>
      </c>
    </row>
    <row r="75" spans="1:1" x14ac:dyDescent="0.25">
      <c r="A75" s="7">
        <f>AVERAGE(Duration!X85:X87)</f>
        <v>817</v>
      </c>
    </row>
    <row r="76" spans="1:1" x14ac:dyDescent="0.25">
      <c r="A76" s="7">
        <f>AVERAGE(Duration!X86:X88)</f>
        <v>842.66666666666663</v>
      </c>
    </row>
    <row r="77" spans="1:1" x14ac:dyDescent="0.25">
      <c r="A77" s="7">
        <f>AVERAGE(Duration!X87:X89)</f>
        <v>904</v>
      </c>
    </row>
    <row r="78" spans="1:1" x14ac:dyDescent="0.25">
      <c r="A78" s="7">
        <f>AVERAGE(Duration!X88:X90)</f>
        <v>943.66666666666663</v>
      </c>
    </row>
    <row r="79" spans="1:1" x14ac:dyDescent="0.25">
      <c r="A79" s="7">
        <f>AVERAGE(Duration!X89:X91)</f>
        <v>1003.6666666666666</v>
      </c>
    </row>
    <row r="80" spans="1:1" x14ac:dyDescent="0.25">
      <c r="A80" s="7">
        <f>AVERAGE(Duration!X90:X92)</f>
        <v>1090.3333333333333</v>
      </c>
    </row>
    <row r="81" spans="1:1" x14ac:dyDescent="0.25">
      <c r="A81" s="7">
        <f>AVERAGE(Duration!X91:X93)</f>
        <v>1187.6666666666667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U_tot</vt:lpstr>
      <vt:lpstr>E_tot</vt:lpstr>
      <vt:lpstr>N_tot</vt:lpstr>
      <vt:lpstr>LNS13000060</vt:lpstr>
      <vt:lpstr>LNS12000060</vt:lpstr>
      <vt:lpstr>LNS11300060</vt:lpstr>
      <vt:lpstr>Duration</vt:lpstr>
      <vt:lpstr>U_shorterm_tom</vt:lpstr>
      <vt:lpstr>U_longterm_tom</vt:lpstr>
      <vt:lpstr>_DLX1.USE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cramer</dc:creator>
  <cp:lastModifiedBy>cramer</cp:lastModifiedBy>
  <dcterms:created xsi:type="dcterms:W3CDTF">2014-02-10T00:01:20Z</dcterms:created>
  <dcterms:modified xsi:type="dcterms:W3CDTF">2014-11-01T03:23:34Z</dcterms:modified>
</cp:coreProperties>
</file>